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480" yWindow="120" windowWidth="16610" windowHeight="8630" activeTab="3"/>
  </bookViews>
  <sheets>
    <sheet name="109繁星推薦報名人數" sheetId="1" r:id="rId1"/>
    <sheet name="109個申第一階段學測篩選最低級分" sheetId="5" r:id="rId2"/>
    <sheet name="109個人申請報名學測篩選人數" sheetId="2" r:id="rId3"/>
    <sheet name="109篩選標準" sheetId="3" r:id="rId4"/>
    <sheet name="109個人申請錄取標準" sheetId="4" r:id="rId5"/>
  </sheets>
  <definedNames>
    <definedName name="_xlnm.Print_Titles" localSheetId="0">'109繁星推薦報名人數'!$1:$2</definedName>
    <definedName name="_xlnm.Print_Titles" localSheetId="2">'109個人申請報名學測篩選人數'!$1:$2</definedName>
    <definedName name="_xlnm.Print_Titles" localSheetId="3">'109篩選標準'!$1:$3</definedName>
    <definedName name="_xlnm.Print_Titles" localSheetId="4">'109個人申請錄取標準'!$1:$1</definedName>
  </definedNames>
  <calcPr calcId="191029"/>
</workbook>
</file>

<file path=xl/sharedStrings.xml><?xml version="1.0" encoding="utf-8"?>
<sst xmlns="http://schemas.openxmlformats.org/spreadsheetml/2006/main" count="822" uniqueCount="216">
  <si>
    <t>中國文學系</t>
  </si>
  <si>
    <t>外國語文學系</t>
  </si>
  <si>
    <t>歷史學系</t>
  </si>
  <si>
    <t>財務金融學系</t>
  </si>
  <si>
    <t>企業管理學系</t>
  </si>
  <si>
    <t>資訊管理學系</t>
  </si>
  <si>
    <t>會計學系</t>
  </si>
  <si>
    <t>行銷學系</t>
  </si>
  <si>
    <t>法律學系</t>
  </si>
  <si>
    <t>應用經濟學系</t>
  </si>
  <si>
    <t>化學系</t>
  </si>
  <si>
    <t>物理學系一般物理組</t>
  </si>
  <si>
    <t>物理學系光電物理組</t>
  </si>
  <si>
    <t>資訊科學與工程學系</t>
  </si>
  <si>
    <t>機械工程學系</t>
  </si>
  <si>
    <t>土木工程學系</t>
  </si>
  <si>
    <t>環境工程學系</t>
  </si>
  <si>
    <t>電機工程學系</t>
  </si>
  <si>
    <t>化學工程學系</t>
  </si>
  <si>
    <t>材料科學與工程學系</t>
  </si>
  <si>
    <t>生物產業機電工程學系</t>
  </si>
  <si>
    <t>水土保持學系</t>
  </si>
  <si>
    <t>食品暨應用生物科技學系</t>
  </si>
  <si>
    <t>農藝學系</t>
  </si>
  <si>
    <t>園藝學系</t>
  </si>
  <si>
    <t>森林學系林學組</t>
  </si>
  <si>
    <t>森林學系木材科學組</t>
  </si>
  <si>
    <t>植物病理學系</t>
  </si>
  <si>
    <t>昆蟲學系</t>
  </si>
  <si>
    <t>動物科學系</t>
  </si>
  <si>
    <t>土壤環境科學系</t>
  </si>
  <si>
    <t>生物科技學士學位學程</t>
  </si>
  <si>
    <t>景觀與遊憩學士學位學程</t>
  </si>
  <si>
    <t>國際農企業學士學位學程</t>
  </si>
  <si>
    <t>生命科學系</t>
  </si>
  <si>
    <t>獸醫學系</t>
  </si>
  <si>
    <t>校系代碼</t>
  </si>
  <si>
    <t>合計</t>
  </si>
  <si>
    <r>
      <rPr>
        <sz val="8"/>
        <color theme="1"/>
        <rFont val="新細明體"/>
        <family val="1"/>
      </rPr>
      <t>學系</t>
    </r>
    <r>
      <rPr>
        <sz val="8"/>
        <color theme="1"/>
        <rFont val="Times New Roman"/>
        <family val="1"/>
      </rPr>
      <t>(</t>
    </r>
    <r>
      <rPr>
        <sz val="8"/>
        <color theme="1"/>
        <rFont val="新細明體"/>
        <family val="1"/>
      </rPr>
      <t>組</t>
    </r>
    <r>
      <rPr>
        <sz val="8"/>
        <color theme="1"/>
        <rFont val="Times New Roman"/>
        <family val="1"/>
      </rPr>
      <t>)</t>
    </r>
    <r>
      <rPr>
        <sz val="8"/>
        <color theme="1"/>
        <rFont val="新細明體"/>
        <family val="1"/>
      </rPr>
      <t>名稱</t>
    </r>
  </si>
  <si>
    <r>
      <rPr>
        <sz val="8"/>
        <color theme="1"/>
        <rFont val="新細明體"/>
        <family val="1"/>
      </rPr>
      <t>招生名額</t>
    </r>
  </si>
  <si>
    <r>
      <rPr>
        <sz val="8"/>
        <color theme="1"/>
        <rFont val="新細明體"/>
        <family val="1"/>
      </rPr>
      <t>報名人數</t>
    </r>
  </si>
  <si>
    <r>
      <rPr>
        <sz val="8"/>
        <color theme="1"/>
        <rFont val="新細明體"/>
        <family val="1"/>
      </rPr>
      <t>錄取人數</t>
    </r>
  </si>
  <si>
    <r>
      <rPr>
        <sz val="8"/>
        <color theme="1"/>
        <rFont val="新細明體"/>
        <family val="1"/>
      </rPr>
      <t>招生缺額</t>
    </r>
  </si>
  <si>
    <r>
      <rPr>
        <sz val="8"/>
        <color theme="1"/>
        <rFont val="新細明體"/>
        <family val="1"/>
      </rPr>
      <t>外加名額</t>
    </r>
  </si>
  <si>
    <r>
      <rPr>
        <sz val="8"/>
        <color theme="1"/>
        <rFont val="新細明體"/>
        <family val="1"/>
      </rPr>
      <t>外加名額報名人數</t>
    </r>
  </si>
  <si>
    <r>
      <rPr>
        <sz val="8"/>
        <color theme="1"/>
        <rFont val="新細明體"/>
        <family val="1"/>
      </rPr>
      <t>外加名額錄取人數</t>
    </r>
  </si>
  <si>
    <r>
      <rPr>
        <sz val="8"/>
        <color theme="1"/>
        <rFont val="新細明體"/>
        <family val="1"/>
      </rPr>
      <t>放棄切結人數</t>
    </r>
  </si>
  <si>
    <r>
      <rPr>
        <sz val="8"/>
        <color theme="1"/>
        <rFont val="新細明體"/>
        <family val="1"/>
      </rPr>
      <t>實際報到人數</t>
    </r>
  </si>
  <si>
    <t>應用數學系應用數學組</t>
  </si>
  <si>
    <t>應用數學系數據科學與計算組</t>
  </si>
  <si>
    <t>興翼招生B組(文史法律)</t>
  </si>
  <si>
    <r>
      <rPr>
        <sz val="10"/>
        <color theme="1"/>
        <rFont val="標楷體"/>
        <family val="4"/>
      </rPr>
      <t>學系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</rPr>
      <t>組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</rPr>
      <t>名稱</t>
    </r>
  </si>
  <si>
    <r>
      <rPr>
        <sz val="10"/>
        <rFont val="標楷體"/>
        <family val="4"/>
      </rPr>
      <t>招生名額</t>
    </r>
  </si>
  <si>
    <r>
      <rPr>
        <sz val="10"/>
        <color theme="1"/>
        <rFont val="標楷體"/>
        <family val="4"/>
      </rPr>
      <t>報名人數</t>
    </r>
  </si>
  <si>
    <r>
      <rPr>
        <sz val="10"/>
        <color theme="1"/>
        <rFont val="標楷體"/>
        <family val="4"/>
      </rPr>
      <t>通過第一階段
篩選人數</t>
    </r>
  </si>
  <si>
    <r>
      <rPr>
        <sz val="10"/>
        <color theme="1"/>
        <rFont val="標楷體"/>
        <family val="4"/>
      </rPr>
      <t>通過</t>
    </r>
    <r>
      <rPr>
        <sz val="10"/>
        <color rgb="FFFF0000"/>
        <rFont val="標楷體"/>
        <family val="4"/>
      </rPr>
      <t>原住民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標楷體"/>
        <family val="4"/>
      </rPr>
      <t>外加名額
篩選人數</t>
    </r>
  </si>
  <si>
    <r>
      <rPr>
        <sz val="10"/>
        <color theme="1"/>
        <rFont val="標楷體"/>
        <family val="4"/>
      </rPr>
      <t>通過</t>
    </r>
    <r>
      <rPr>
        <sz val="10"/>
        <color rgb="FFFF0000"/>
        <rFont val="標楷體"/>
        <family val="4"/>
      </rPr>
      <t>離島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標楷體"/>
        <family val="4"/>
      </rPr>
      <t>外加名額
篩選人數</t>
    </r>
  </si>
  <si>
    <r>
      <rPr>
        <sz val="10"/>
        <color theme="1"/>
        <rFont val="標楷體"/>
        <family val="4"/>
      </rPr>
      <t>學系
小計</t>
    </r>
  </si>
  <si>
    <r>
      <rPr>
        <sz val="10"/>
        <color theme="1"/>
        <rFont val="標楷體"/>
        <family val="4"/>
      </rPr>
      <t>通過率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</rPr>
      <t>通過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</rPr>
      <t>報名</t>
    </r>
    <r>
      <rPr>
        <sz val="10"/>
        <color theme="1"/>
        <rFont val="Times New Roman"/>
        <family val="1"/>
      </rPr>
      <t>)</t>
    </r>
  </si>
  <si>
    <r>
      <rPr>
        <sz val="10"/>
        <rFont val="細明體"/>
        <family val="3"/>
      </rPr>
      <t>校系名稱</t>
    </r>
  </si>
  <si>
    <r>
      <rPr>
        <sz val="10"/>
        <rFont val="細明體"/>
        <family val="3"/>
      </rPr>
      <t>檢定標準最低級分</t>
    </r>
  </si>
  <si>
    <r>
      <rPr>
        <sz val="10"/>
        <rFont val="細明體"/>
        <family val="3"/>
      </rPr>
      <t>通過倍率篩選最低級分</t>
    </r>
  </si>
  <si>
    <r>
      <rPr>
        <sz val="10"/>
        <rFont val="細明體"/>
        <family val="3"/>
      </rPr>
      <t>國文</t>
    </r>
  </si>
  <si>
    <r>
      <rPr>
        <sz val="10"/>
        <rFont val="細明體"/>
        <family val="3"/>
      </rPr>
      <t>英文</t>
    </r>
  </si>
  <si>
    <r>
      <rPr>
        <sz val="10"/>
        <rFont val="細明體"/>
        <family val="3"/>
      </rPr>
      <t>數學</t>
    </r>
  </si>
  <si>
    <r>
      <rPr>
        <sz val="10"/>
        <rFont val="細明體"/>
        <family val="3"/>
      </rPr>
      <t>社會</t>
    </r>
  </si>
  <si>
    <r>
      <rPr>
        <sz val="10"/>
        <rFont val="細明體"/>
        <family val="3"/>
      </rPr>
      <t>自然</t>
    </r>
  </si>
  <si>
    <r>
      <rPr>
        <sz val="10"/>
        <rFont val="細明體"/>
        <family val="3"/>
      </rPr>
      <t>英聽</t>
    </r>
  </si>
  <si>
    <r>
      <rPr>
        <sz val="9"/>
        <rFont val="細明體"/>
        <family val="3"/>
      </rPr>
      <t>學測科目組合級分</t>
    </r>
  </si>
  <si>
    <r>
      <rPr>
        <sz val="10"/>
        <rFont val="新細明體"/>
        <family val="1"/>
      </rPr>
      <t>中國文學系</t>
    </r>
  </si>
  <si>
    <r>
      <rPr>
        <sz val="10"/>
        <rFont val="新細明體"/>
        <family val="1"/>
      </rPr>
      <t>外國語文學系</t>
    </r>
  </si>
  <si>
    <r>
      <rPr>
        <sz val="10"/>
        <rFont val="新細明體"/>
        <family val="1"/>
      </rPr>
      <t>歷史學系</t>
    </r>
  </si>
  <si>
    <r>
      <rPr>
        <sz val="10"/>
        <rFont val="新細明體"/>
        <family val="1"/>
      </rPr>
      <t>財務金融學系</t>
    </r>
  </si>
  <si>
    <r>
      <rPr>
        <sz val="10"/>
        <rFont val="新細明體"/>
        <family val="1"/>
      </rPr>
      <t>企業管理學系</t>
    </r>
  </si>
  <si>
    <r>
      <rPr>
        <sz val="10"/>
        <rFont val="新細明體"/>
        <family val="1"/>
      </rPr>
      <t>資訊管理學系</t>
    </r>
  </si>
  <si>
    <r>
      <rPr>
        <sz val="10"/>
        <rFont val="新細明體"/>
        <family val="1"/>
      </rPr>
      <t>會計學系</t>
    </r>
  </si>
  <si>
    <r>
      <rPr>
        <sz val="10"/>
        <rFont val="新細明體"/>
        <family val="1"/>
      </rPr>
      <t>行銷學系</t>
    </r>
  </si>
  <si>
    <r>
      <rPr>
        <sz val="10"/>
        <rFont val="新細明體"/>
        <family val="1"/>
      </rPr>
      <t>應用經濟學系</t>
    </r>
  </si>
  <si>
    <r>
      <rPr>
        <sz val="10"/>
        <rFont val="新細明體"/>
        <family val="1"/>
      </rPr>
      <t>法律學系</t>
    </r>
  </si>
  <si>
    <r>
      <rPr>
        <sz val="10"/>
        <rFont val="新細明體"/>
        <family val="1"/>
      </rPr>
      <t>化學系</t>
    </r>
  </si>
  <si>
    <r>
      <rPr>
        <sz val="10"/>
        <rFont val="新細明體"/>
        <family val="1"/>
      </rPr>
      <t>物理學系一般物理組</t>
    </r>
  </si>
  <si>
    <r>
      <rPr>
        <sz val="10"/>
        <rFont val="新細明體"/>
        <family val="1"/>
      </rPr>
      <t>物理學系光電物理組</t>
    </r>
  </si>
  <si>
    <r>
      <rPr>
        <sz val="10"/>
        <rFont val="新細明體"/>
        <family val="1"/>
      </rPr>
      <t>應用數學系應用數學組</t>
    </r>
  </si>
  <si>
    <r>
      <rPr>
        <sz val="10"/>
        <rFont val="新細明體"/>
        <family val="1"/>
      </rPr>
      <t>應用數學系數據科學與計算組</t>
    </r>
  </si>
  <si>
    <r>
      <rPr>
        <sz val="10"/>
        <rFont val="新細明體"/>
        <family val="1"/>
      </rPr>
      <t>機械工程學系</t>
    </r>
  </si>
  <si>
    <r>
      <rPr>
        <sz val="10"/>
        <rFont val="新細明體"/>
        <family val="1"/>
      </rPr>
      <t>土木工程學系</t>
    </r>
  </si>
  <si>
    <r>
      <rPr>
        <sz val="10"/>
        <rFont val="新細明體"/>
        <family val="1"/>
      </rPr>
      <t>環境工程學系</t>
    </r>
  </si>
  <si>
    <r>
      <rPr>
        <sz val="10"/>
        <rFont val="新細明體"/>
        <family val="1"/>
      </rPr>
      <t>化學工程學系</t>
    </r>
  </si>
  <si>
    <r>
      <rPr>
        <sz val="10"/>
        <rFont val="新細明體"/>
        <family val="1"/>
      </rPr>
      <t>材料科學與工程學系</t>
    </r>
  </si>
  <si>
    <r>
      <rPr>
        <sz val="10"/>
        <rFont val="新細明體"/>
        <family val="1"/>
      </rPr>
      <t>電機工程學系</t>
    </r>
  </si>
  <si>
    <r>
      <rPr>
        <sz val="10"/>
        <rFont val="新細明體"/>
        <family val="1"/>
      </rPr>
      <t>資訊科學與工程學系</t>
    </r>
  </si>
  <si>
    <r>
      <rPr>
        <sz val="10"/>
        <rFont val="新細明體"/>
        <family val="1"/>
      </rPr>
      <t>生物產業機電工程學系</t>
    </r>
  </si>
  <si>
    <r>
      <rPr>
        <sz val="10"/>
        <rFont val="新細明體"/>
        <family val="1"/>
      </rPr>
      <t>水土保持學系</t>
    </r>
  </si>
  <si>
    <r>
      <rPr>
        <sz val="10"/>
        <rFont val="新細明體"/>
        <family val="1"/>
      </rPr>
      <t>食品暨應用生物科技學系</t>
    </r>
  </si>
  <si>
    <r>
      <rPr>
        <sz val="10"/>
        <rFont val="新細明體"/>
        <family val="1"/>
      </rPr>
      <t>農藝學系</t>
    </r>
  </si>
  <si>
    <r>
      <rPr>
        <sz val="10"/>
        <rFont val="新細明體"/>
        <family val="1"/>
      </rPr>
      <t>園藝學系</t>
    </r>
  </si>
  <si>
    <r>
      <rPr>
        <sz val="10"/>
        <rFont val="新細明體"/>
        <family val="1"/>
      </rPr>
      <t>森林學系林學組</t>
    </r>
  </si>
  <si>
    <r>
      <rPr>
        <sz val="10"/>
        <rFont val="新細明體"/>
        <family val="1"/>
      </rPr>
      <t>森林學系木材科學組</t>
    </r>
  </si>
  <si>
    <r>
      <rPr>
        <sz val="10"/>
        <rFont val="新細明體"/>
        <family val="1"/>
      </rPr>
      <t>植物病理學系</t>
    </r>
  </si>
  <si>
    <r>
      <rPr>
        <sz val="10"/>
        <rFont val="新細明體"/>
        <family val="1"/>
      </rPr>
      <t>昆蟲學系</t>
    </r>
  </si>
  <si>
    <r>
      <rPr>
        <sz val="10"/>
        <rFont val="新細明體"/>
        <family val="1"/>
      </rPr>
      <t>動物科學系</t>
    </r>
  </si>
  <si>
    <r>
      <rPr>
        <sz val="10"/>
        <rFont val="新細明體"/>
        <family val="1"/>
      </rPr>
      <t>土壤環境科學系</t>
    </r>
  </si>
  <si>
    <r>
      <rPr>
        <sz val="10"/>
        <rFont val="新細明體"/>
        <family val="1"/>
      </rPr>
      <t>生物科技學士學位學程</t>
    </r>
  </si>
  <si>
    <r>
      <rPr>
        <sz val="10"/>
        <rFont val="新細明體"/>
        <family val="1"/>
      </rPr>
      <t>景觀與遊憩學士學位學程</t>
    </r>
  </si>
  <si>
    <r>
      <rPr>
        <sz val="10"/>
        <rFont val="新細明體"/>
        <family val="1"/>
      </rPr>
      <t>國際農企業學士學位學程</t>
    </r>
  </si>
  <si>
    <r>
      <rPr>
        <sz val="10"/>
        <rFont val="新細明體"/>
        <family val="1"/>
      </rPr>
      <t>生命科學系</t>
    </r>
  </si>
  <si>
    <r>
      <rPr>
        <sz val="10"/>
        <rFont val="新細明體"/>
        <family val="1"/>
      </rPr>
      <t>獸醫學系</t>
    </r>
  </si>
  <si>
    <r>
      <rPr>
        <sz val="10"/>
        <rFont val="Arial"/>
        <family val="2"/>
      </rPr>
      <t>APCS</t>
    </r>
    <r>
      <rPr>
        <sz val="10"/>
        <rFont val="細明體"/>
        <family val="3"/>
      </rPr>
      <t>觀念題</t>
    </r>
  </si>
  <si>
    <r>
      <rPr>
        <sz val="10"/>
        <rFont val="Arial"/>
        <family val="2"/>
      </rPr>
      <t>APCS</t>
    </r>
    <r>
      <rPr>
        <sz val="10"/>
        <rFont val="細明體"/>
        <family val="3"/>
      </rPr>
      <t>實作題</t>
    </r>
  </si>
  <si>
    <r>
      <rPr>
        <sz val="10"/>
        <rFont val="新細明體"/>
        <family val="1"/>
      </rPr>
      <t>資訊科學與工程學系(APCS組)</t>
    </r>
  </si>
  <si>
    <r>
      <rPr>
        <sz val="10"/>
        <rFont val="標楷體"/>
        <family val="4"/>
      </rPr>
      <t>學系</t>
    </r>
  </si>
  <si>
    <r>
      <rPr>
        <sz val="10"/>
        <rFont val="標楷體"/>
        <family val="4"/>
      </rPr>
      <t>正取生錄取人數</t>
    </r>
  </si>
  <si>
    <r>
      <rPr>
        <sz val="10"/>
        <rFont val="標楷體"/>
        <family val="4"/>
      </rPr>
      <t>報名人數</t>
    </r>
  </si>
  <si>
    <r>
      <rPr>
        <sz val="10"/>
        <rFont val="標楷體"/>
        <family val="4"/>
      </rPr>
      <t>招生名額</t>
    </r>
  </si>
  <si>
    <r>
      <rPr>
        <sz val="10"/>
        <rFont val="標楷體"/>
        <family val="4"/>
      </rPr>
      <t>正取生最低錄取標準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正取生最後一名的成績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</si>
  <si>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備取生錄取人數</t>
    </r>
  </si>
  <si>
    <r>
      <rPr>
        <sz val="10"/>
        <rFont val="標楷體"/>
        <family val="4"/>
      </rPr>
      <t>備取生最低錄取標準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備取生最後一名的成績</t>
    </r>
    <r>
      <rPr>
        <sz val="10"/>
        <rFont val="Times New Roman"/>
        <family val="1"/>
      </rPr>
      <t>)</t>
    </r>
  </si>
  <si>
    <t>學系(組)名稱</t>
  </si>
  <si>
    <t>興翼招生A組(商學管理)</t>
  </si>
  <si>
    <t>國文、英文、數學、自然</t>
  </si>
  <si>
    <t>英文、數學、自然</t>
  </si>
  <si>
    <t>國文、英文、社會</t>
  </si>
  <si>
    <t>國文、英文、數學、社會</t>
  </si>
  <si>
    <t>國文、英文、數學、自然</t>
  </si>
  <si>
    <t>英文、數學、社會、自然</t>
  </si>
  <si>
    <t>國文、英文</t>
  </si>
  <si>
    <t>英文、數學、自然</t>
  </si>
  <si>
    <t>英文、數學、自然</t>
  </si>
  <si>
    <t>英文、數學、自然</t>
  </si>
  <si>
    <t>第一階段篩選
該學系使用科目</t>
  </si>
  <si>
    <t>第一、二階段
該學系全部參採科目
(亦為同級分超額篩選科目)</t>
  </si>
  <si>
    <t>台灣人文創新學士學位學程</t>
  </si>
  <si>
    <t>電機資訊學院學士班</t>
  </si>
  <si>
    <t>合計</t>
  </si>
  <si>
    <t>國立中興大學109學年度甄選入學【大學個人申請入學】第一階段學測篩選最低級分統計表</t>
  </si>
  <si>
    <t>國文、英文、數學</t>
  </si>
  <si>
    <t>資訊科學與工程學系(APCS組)</t>
  </si>
  <si>
    <t>資訊管理學系(APCS組)</t>
  </si>
  <si>
    <t>英文、數學、自然</t>
  </si>
  <si>
    <t>國文、英文、數學</t>
  </si>
  <si>
    <t>興翼招生C組(化學數學)</t>
  </si>
  <si>
    <t>興翼招生D組(化材電資暨工程)</t>
  </si>
  <si>
    <t>興翼招生E組(生物資源暨農業科技)</t>
  </si>
  <si>
    <t>興翼招生F組(生物科技暨獸醫)</t>
  </si>
  <si>
    <t>108/第一階段篩選
該學系使用科目合計最低級分</t>
  </si>
  <si>
    <t>109/第一階段篩選
該學系使用科目合計最低級分</t>
  </si>
  <si>
    <r>
      <rPr>
        <sz val="12"/>
        <color theme="1"/>
        <rFont val="標楷體"/>
        <family val="4"/>
      </rPr>
      <t>國立中興大學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</rPr>
      <t>學年度個人申請入學招生名額暨報名第一階段學測篩選人數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</rPr>
      <t>次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</rPr>
      <t>統計</t>
    </r>
  </si>
  <si>
    <t>資訊科學與工程學系(APCS組)</t>
  </si>
  <si>
    <t>興翼招生C組(化學數學)</t>
  </si>
  <si>
    <t>興翼招生D組(化材電資暨工程)</t>
  </si>
  <si>
    <t>興翼招生E組(生物資源暨農業科技)</t>
  </si>
  <si>
    <t>興翼招生F組(生物科技暨獸醫)</t>
  </si>
  <si>
    <t>合計</t>
  </si>
  <si>
    <t>109學年度大學個人申請入學招生各學系(學位學程)篩選標準一覽表</t>
  </si>
  <si>
    <t>學測科目組合級分</t>
  </si>
  <si>
    <t>--</t>
  </si>
  <si>
    <t>b14</t>
  </si>
  <si>
    <t>a12</t>
  </si>
  <si>
    <t>A</t>
  </si>
  <si>
    <t>b13</t>
  </si>
  <si>
    <t>c14</t>
  </si>
  <si>
    <t>a40</t>
  </si>
  <si>
    <t>a25</t>
  </si>
  <si>
    <t>b15</t>
  </si>
  <si>
    <t>c13</t>
  </si>
  <si>
    <t>b11</t>
  </si>
  <si>
    <t>a13</t>
  </si>
  <si>
    <t>a52</t>
  </si>
  <si>
    <t>a37</t>
  </si>
  <si>
    <t>a50</t>
  </si>
  <si>
    <t>B</t>
  </si>
  <si>
    <t>a26</t>
  </si>
  <si>
    <t>a33</t>
  </si>
  <si>
    <t>b41</t>
  </si>
  <si>
    <t>a14</t>
  </si>
  <si>
    <t>a11</t>
  </si>
  <si>
    <t>d15</t>
  </si>
  <si>
    <t>b12</t>
  </si>
  <si>
    <t>c50</t>
  </si>
  <si>
    <t>a9</t>
  </si>
  <si>
    <t>c51</t>
  </si>
  <si>
    <t>b28</t>
  </si>
  <si>
    <t>b51</t>
  </si>
  <si>
    <t>b27</t>
  </si>
  <si>
    <t>b29</t>
  </si>
  <si>
    <t>a15</t>
  </si>
  <si>
    <t>c55</t>
  </si>
  <si>
    <t>a23</t>
  </si>
  <si>
    <t>d50</t>
  </si>
  <si>
    <t>c24</t>
  </si>
  <si>
    <t>c12</t>
  </si>
  <si>
    <t>a39</t>
  </si>
  <si>
    <t>a10</t>
  </si>
  <si>
    <t>c52</t>
  </si>
  <si>
    <t>b9</t>
  </si>
  <si>
    <t>c53</t>
  </si>
  <si>
    <t>c45</t>
  </si>
  <si>
    <t>b57</t>
  </si>
  <si>
    <t>a35</t>
  </si>
  <si>
    <t>a28</t>
  </si>
  <si>
    <t>a36</t>
  </si>
  <si>
    <t>資訊管理學系(APCS組)</t>
  </si>
  <si>
    <t>資訊管理學系(APCS組)</t>
  </si>
  <si>
    <t>b23</t>
  </si>
  <si>
    <t>c7</t>
  </si>
  <si>
    <t>d7</t>
  </si>
  <si>
    <t>資訊管理學系(ＡＰＣＳ組)</t>
  </si>
  <si>
    <t>資訊科學與工程學系(ＡＰＣＳ組)</t>
  </si>
  <si>
    <t>興翼招生Ａ組(商學管理)</t>
  </si>
  <si>
    <t>興翼招生Ｂ組(文史法律)</t>
  </si>
  <si>
    <t>興翼招生Ｃ組(化學數學)</t>
  </si>
  <si>
    <t>興翼招生Ｄ組(化材電資暨工程)</t>
  </si>
  <si>
    <t>興翼招生Ｅ組(生物資源暨農業科技)</t>
  </si>
  <si>
    <t>興翼招生Ｆ組(生物科技暨獸醫)</t>
  </si>
  <si>
    <r>
      <t>109</t>
    </r>
    <r>
      <rPr>
        <b/>
        <sz val="14"/>
        <color theme="1"/>
        <rFont val="標楷體"/>
        <family val="4"/>
      </rPr>
      <t>學年度大學個人申請入學招生各學系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</rPr>
      <t>組、學程</t>
    </r>
    <r>
      <rPr>
        <b/>
        <sz val="14"/>
        <color theme="1"/>
        <rFont val="Times New Roman"/>
        <family val="1"/>
      </rPr>
      <t>)</t>
    </r>
    <r>
      <rPr>
        <b/>
        <sz val="14"/>
        <color theme="1"/>
        <rFont val="標楷體"/>
        <family val="4"/>
      </rPr>
      <t>一般生最低錄取標準統計</t>
    </r>
  </si>
  <si>
    <r>
      <rPr>
        <sz val="12"/>
        <color theme="1"/>
        <rFont val="新細明體"/>
        <family val="1"/>
      </rPr>
      <t>國立中興大學</t>
    </r>
    <r>
      <rPr>
        <sz val="12"/>
        <color theme="1"/>
        <rFont val="Times New Roman"/>
        <family val="1"/>
      </rPr>
      <t>109</t>
    </r>
    <r>
      <rPr>
        <sz val="12"/>
        <color theme="1"/>
        <rFont val="新細明體"/>
        <family val="1"/>
      </rPr>
      <t>學年度繁星推薦入學　招生名額暨報名人數統計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</si>
</sst>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新細明體"/>
      <family val="1"/>
    </font>
    <font>
      <sz val="9"/>
      <name val="細明體"/>
      <family val="3"/>
    </font>
    <font>
      <sz val="10"/>
      <color rgb="FF000000"/>
      <name val="Calibri"/>
      <family val="1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0"/>
      <color theme="1"/>
      <name val="標楷體"/>
      <family val="4"/>
    </font>
    <font>
      <sz val="10"/>
      <name val="標楷體"/>
      <family val="4"/>
    </font>
    <font>
      <b/>
      <sz val="14"/>
      <name val="Calibri"/>
      <family val="1"/>
      <scheme val="minor"/>
    </font>
    <font>
      <b/>
      <sz val="12"/>
      <name val="Times New Roman"/>
      <family val="1"/>
    </font>
    <font>
      <sz val="10"/>
      <color theme="1"/>
      <name val="微軟正黑體"/>
      <family val="2"/>
    </font>
    <font>
      <sz val="10"/>
      <name val="Times New Roman"/>
      <family val="1"/>
    </font>
    <font>
      <sz val="10"/>
      <color rgb="FFFF0000"/>
      <name val="標楷體"/>
      <family val="4"/>
    </font>
    <font>
      <sz val="10"/>
      <color rgb="FF0000FF"/>
      <name val="Times New Roman"/>
      <family val="1"/>
    </font>
    <font>
      <sz val="10"/>
      <name val="細明體"/>
      <family val="3"/>
    </font>
    <font>
      <sz val="10"/>
      <color rgb="FF000000"/>
      <name val="新細明體"/>
      <family val="2"/>
    </font>
    <font>
      <sz val="10"/>
      <name val="新細明體"/>
      <family val="1"/>
    </font>
    <font>
      <sz val="12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4"/>
      <color theme="1"/>
      <name val="Times New Roman"/>
      <family val="1"/>
    </font>
    <font>
      <sz val="12"/>
      <color theme="1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A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hair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21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10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8" fillId="0" borderId="1" xfId="2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center" vertical="center" wrapText="1"/>
    </xf>
    <xf numFmtId="176" fontId="17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76" fontId="17" fillId="4" borderId="1" xfId="0" applyNumberFormat="1" applyFont="1" applyFill="1" applyBorder="1" applyAlignment="1" quotePrefix="1">
      <alignment horizontal="center" vertical="center" wrapText="1"/>
    </xf>
    <xf numFmtId="0" fontId="25" fillId="4" borderId="1" xfId="0" applyFont="1" applyFill="1" applyBorder="1" applyAlignment="1">
      <alignment horizontal="center" vertical="center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 quotePrefix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3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readingOrder="1"/>
    </xf>
    <xf numFmtId="0" fontId="25" fillId="0" borderId="1" xfId="0" applyFont="1" applyFill="1" applyBorder="1" applyAlignment="1">
      <alignment horizontal="left" vertical="center" readingOrder="1"/>
    </xf>
    <xf numFmtId="0" fontId="6" fillId="0" borderId="1" xfId="0" applyFont="1" applyFill="1" applyBorder="1" applyAlignment="1" applyProtection="1">
      <alignment horizontal="left" vertical="center" wrapText="1" readingOrder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1" fontId="21" fillId="0" borderId="4" xfId="0" applyNumberFormat="1" applyFont="1" applyFill="1" applyBorder="1" applyAlignment="1">
      <alignment horizontal="center" vertical="center" shrinkToFit="1"/>
    </xf>
    <xf numFmtId="1" fontId="21" fillId="0" borderId="13" xfId="0" applyNumberFormat="1" applyFont="1" applyFill="1" applyBorder="1" applyAlignment="1">
      <alignment horizontal="center" vertical="center" shrinkToFit="1"/>
    </xf>
    <xf numFmtId="1" fontId="21" fillId="0" borderId="14" xfId="0" applyNumberFormat="1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</sheetPr>
  <dimension ref="A1:J43"/>
  <sheetViews>
    <sheetView workbookViewId="0" topLeftCell="A1">
      <selection activeCell="D6" sqref="D6"/>
    </sheetView>
  </sheetViews>
  <sheetFormatPr defaultColWidth="8.875" defaultRowHeight="15.75"/>
  <cols>
    <col min="1" max="1" width="22.125" style="1" customWidth="1"/>
    <col min="2" max="5" width="6.125" style="2" customWidth="1"/>
    <col min="6" max="6" width="6.125" style="1" customWidth="1"/>
    <col min="7" max="7" width="7.00390625" style="1" customWidth="1"/>
    <col min="8" max="8" width="6.375" style="1" customWidth="1"/>
    <col min="9" max="9" width="6.875" style="1" customWidth="1"/>
    <col min="10" max="10" width="7.00390625" style="2" customWidth="1"/>
    <col min="11" max="16384" width="8.875" style="1" customWidth="1"/>
  </cols>
  <sheetData>
    <row r="1" spans="1:10" ht="21.65" customHeight="1">
      <c r="A1" s="69" t="s">
        <v>215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2">
      <c r="A2" s="10" t="s">
        <v>38</v>
      </c>
      <c r="B2" s="9" t="s">
        <v>39</v>
      </c>
      <c r="C2" s="9" t="s">
        <v>40</v>
      </c>
      <c r="D2" s="9" t="s">
        <v>41</v>
      </c>
      <c r="E2" s="9" t="s">
        <v>42</v>
      </c>
      <c r="F2" s="9" t="s">
        <v>43</v>
      </c>
      <c r="G2" s="9" t="s">
        <v>44</v>
      </c>
      <c r="H2" s="9" t="s">
        <v>45</v>
      </c>
      <c r="I2" s="9" t="s">
        <v>46</v>
      </c>
      <c r="J2" s="9" t="s">
        <v>47</v>
      </c>
    </row>
    <row r="3" spans="1:10" ht="17">
      <c r="A3" s="17" t="s">
        <v>0</v>
      </c>
      <c r="B3" s="18">
        <v>4</v>
      </c>
      <c r="C3" s="18">
        <v>33</v>
      </c>
      <c r="D3" s="18">
        <v>4</v>
      </c>
      <c r="E3" s="18">
        <v>0</v>
      </c>
      <c r="F3" s="16">
        <v>2</v>
      </c>
      <c r="G3" s="16">
        <v>0</v>
      </c>
      <c r="H3" s="16">
        <v>0</v>
      </c>
      <c r="I3" s="16"/>
      <c r="J3" s="11">
        <f>D3+H3-I3</f>
        <v>4</v>
      </c>
    </row>
    <row r="4" spans="1:10" ht="17">
      <c r="A4" s="17" t="s">
        <v>1</v>
      </c>
      <c r="B4" s="18">
        <v>13</v>
      </c>
      <c r="C4" s="18">
        <v>47</v>
      </c>
      <c r="D4" s="18">
        <v>13</v>
      </c>
      <c r="E4" s="18">
        <v>0</v>
      </c>
      <c r="F4" s="16">
        <v>2</v>
      </c>
      <c r="G4" s="16">
        <v>0</v>
      </c>
      <c r="H4" s="16">
        <v>0</v>
      </c>
      <c r="I4" s="16"/>
      <c r="J4" s="11">
        <f aca="true" t="shared" si="0" ref="J4:J43">D4+H4-I4</f>
        <v>13</v>
      </c>
    </row>
    <row r="5" spans="1:10" ht="17">
      <c r="A5" s="17" t="s">
        <v>2</v>
      </c>
      <c r="B5" s="18">
        <v>10</v>
      </c>
      <c r="C5" s="18">
        <v>51</v>
      </c>
      <c r="D5" s="18">
        <v>10</v>
      </c>
      <c r="E5" s="18">
        <v>0</v>
      </c>
      <c r="F5" s="16">
        <v>2</v>
      </c>
      <c r="G5" s="16">
        <v>0</v>
      </c>
      <c r="H5" s="16">
        <v>0</v>
      </c>
      <c r="I5" s="16"/>
      <c r="J5" s="11">
        <f t="shared" si="0"/>
        <v>10</v>
      </c>
    </row>
    <row r="6" spans="1:10" ht="17">
      <c r="A6" s="17" t="s">
        <v>131</v>
      </c>
      <c r="B6" s="18">
        <v>3</v>
      </c>
      <c r="C6" s="18">
        <v>22</v>
      </c>
      <c r="D6" s="18">
        <v>3</v>
      </c>
      <c r="E6" s="18">
        <v>0</v>
      </c>
      <c r="F6" s="16">
        <v>1</v>
      </c>
      <c r="G6" s="16">
        <v>0</v>
      </c>
      <c r="H6" s="16">
        <v>0</v>
      </c>
      <c r="I6" s="16"/>
      <c r="J6" s="11">
        <f t="shared" si="0"/>
        <v>3</v>
      </c>
    </row>
    <row r="7" spans="1:10" ht="17">
      <c r="A7" s="17" t="s">
        <v>3</v>
      </c>
      <c r="B7" s="18">
        <v>10</v>
      </c>
      <c r="C7" s="18">
        <v>72</v>
      </c>
      <c r="D7" s="18">
        <v>10</v>
      </c>
      <c r="E7" s="18">
        <v>0</v>
      </c>
      <c r="F7" s="16">
        <v>2</v>
      </c>
      <c r="G7" s="16">
        <v>0</v>
      </c>
      <c r="H7" s="16">
        <v>0</v>
      </c>
      <c r="I7" s="16"/>
      <c r="J7" s="11">
        <f t="shared" si="0"/>
        <v>10</v>
      </c>
    </row>
    <row r="8" spans="1:10" ht="17">
      <c r="A8" s="17" t="s">
        <v>4</v>
      </c>
      <c r="B8" s="18">
        <v>16</v>
      </c>
      <c r="C8" s="18">
        <v>62</v>
      </c>
      <c r="D8" s="18">
        <v>16</v>
      </c>
      <c r="E8" s="18">
        <v>0</v>
      </c>
      <c r="F8" s="16">
        <v>2</v>
      </c>
      <c r="G8" s="16">
        <v>0</v>
      </c>
      <c r="H8" s="16">
        <v>0</v>
      </c>
      <c r="I8" s="16"/>
      <c r="J8" s="11">
        <f t="shared" si="0"/>
        <v>16</v>
      </c>
    </row>
    <row r="9" spans="1:10" ht="17">
      <c r="A9" s="17" t="s">
        <v>6</v>
      </c>
      <c r="B9" s="18">
        <v>10</v>
      </c>
      <c r="C9" s="18">
        <v>33</v>
      </c>
      <c r="D9" s="18">
        <v>10</v>
      </c>
      <c r="E9" s="18">
        <v>0</v>
      </c>
      <c r="F9" s="16">
        <v>2</v>
      </c>
      <c r="G9" s="16">
        <v>0</v>
      </c>
      <c r="H9" s="16">
        <v>0</v>
      </c>
      <c r="I9" s="16"/>
      <c r="J9" s="11">
        <f t="shared" si="0"/>
        <v>10</v>
      </c>
    </row>
    <row r="10" spans="1:10" ht="17">
      <c r="A10" s="17" t="s">
        <v>7</v>
      </c>
      <c r="B10" s="18">
        <v>7</v>
      </c>
      <c r="C10" s="18">
        <v>22</v>
      </c>
      <c r="D10" s="18">
        <v>7</v>
      </c>
      <c r="E10" s="18">
        <v>0</v>
      </c>
      <c r="F10" s="16">
        <v>2</v>
      </c>
      <c r="G10" s="16">
        <v>0</v>
      </c>
      <c r="H10" s="16">
        <v>0</v>
      </c>
      <c r="I10" s="16"/>
      <c r="J10" s="11">
        <f t="shared" si="0"/>
        <v>7</v>
      </c>
    </row>
    <row r="11" spans="1:10" ht="17">
      <c r="A11" s="17" t="s">
        <v>8</v>
      </c>
      <c r="B11" s="18">
        <v>6</v>
      </c>
      <c r="C11" s="18">
        <v>19</v>
      </c>
      <c r="D11" s="18">
        <v>6</v>
      </c>
      <c r="E11" s="18">
        <v>0</v>
      </c>
      <c r="F11" s="16">
        <v>1</v>
      </c>
      <c r="G11" s="16">
        <v>0</v>
      </c>
      <c r="H11" s="16">
        <v>0</v>
      </c>
      <c r="I11" s="16"/>
      <c r="J11" s="11">
        <f t="shared" si="0"/>
        <v>6</v>
      </c>
    </row>
    <row r="12" spans="1:10" ht="17">
      <c r="A12" s="17" t="s">
        <v>9</v>
      </c>
      <c r="B12" s="18">
        <v>8</v>
      </c>
      <c r="C12" s="18">
        <v>116</v>
      </c>
      <c r="D12" s="18">
        <v>8</v>
      </c>
      <c r="E12" s="18">
        <v>0</v>
      </c>
      <c r="F12" s="16">
        <v>2</v>
      </c>
      <c r="G12" s="16">
        <v>1</v>
      </c>
      <c r="H12" s="16">
        <v>1</v>
      </c>
      <c r="I12" s="16"/>
      <c r="J12" s="11">
        <f t="shared" si="0"/>
        <v>9</v>
      </c>
    </row>
    <row r="13" spans="1:10" ht="17">
      <c r="A13" s="17" t="s">
        <v>5</v>
      </c>
      <c r="B13" s="18">
        <v>3</v>
      </c>
      <c r="C13" s="18">
        <v>50</v>
      </c>
      <c r="D13" s="18">
        <v>3</v>
      </c>
      <c r="E13" s="18">
        <v>0</v>
      </c>
      <c r="F13" s="16">
        <v>1</v>
      </c>
      <c r="G13" s="16">
        <v>0</v>
      </c>
      <c r="H13" s="16">
        <v>0</v>
      </c>
      <c r="I13" s="16"/>
      <c r="J13" s="11">
        <f t="shared" si="0"/>
        <v>3</v>
      </c>
    </row>
    <row r="14" spans="1:10" ht="17">
      <c r="A14" s="17" t="s">
        <v>10</v>
      </c>
      <c r="B14" s="18">
        <v>8</v>
      </c>
      <c r="C14" s="18">
        <v>37</v>
      </c>
      <c r="D14" s="18">
        <v>8</v>
      </c>
      <c r="E14" s="18">
        <v>0</v>
      </c>
      <c r="F14" s="16">
        <v>2</v>
      </c>
      <c r="G14" s="16">
        <v>0</v>
      </c>
      <c r="H14" s="16">
        <v>0</v>
      </c>
      <c r="I14" s="16"/>
      <c r="J14" s="11">
        <f t="shared" si="0"/>
        <v>8</v>
      </c>
    </row>
    <row r="15" spans="1:10" ht="17">
      <c r="A15" s="17" t="s">
        <v>11</v>
      </c>
      <c r="B15" s="18">
        <v>4</v>
      </c>
      <c r="C15" s="18">
        <v>61</v>
      </c>
      <c r="D15" s="18">
        <v>4</v>
      </c>
      <c r="E15" s="18">
        <v>0</v>
      </c>
      <c r="F15" s="16">
        <v>1</v>
      </c>
      <c r="G15" s="16">
        <v>1</v>
      </c>
      <c r="H15" s="16">
        <v>0</v>
      </c>
      <c r="I15" s="16"/>
      <c r="J15" s="11">
        <f t="shared" si="0"/>
        <v>4</v>
      </c>
    </row>
    <row r="16" spans="1:10" ht="17">
      <c r="A16" s="17" t="s">
        <v>12</v>
      </c>
      <c r="B16" s="18">
        <v>3</v>
      </c>
      <c r="C16" s="18">
        <v>87</v>
      </c>
      <c r="D16" s="18">
        <v>3</v>
      </c>
      <c r="E16" s="18">
        <v>0</v>
      </c>
      <c r="F16" s="16">
        <v>1</v>
      </c>
      <c r="G16" s="16">
        <v>1</v>
      </c>
      <c r="H16" s="16">
        <v>1</v>
      </c>
      <c r="I16" s="16"/>
      <c r="J16" s="11">
        <f t="shared" si="0"/>
        <v>4</v>
      </c>
    </row>
    <row r="17" spans="1:10" ht="17">
      <c r="A17" s="17" t="s">
        <v>48</v>
      </c>
      <c r="B17" s="18">
        <v>4</v>
      </c>
      <c r="C17" s="18">
        <v>59</v>
      </c>
      <c r="D17" s="18">
        <v>4</v>
      </c>
      <c r="E17" s="18">
        <v>0</v>
      </c>
      <c r="F17" s="16">
        <v>2</v>
      </c>
      <c r="G17" s="16">
        <v>1</v>
      </c>
      <c r="H17" s="16">
        <v>0</v>
      </c>
      <c r="I17" s="16"/>
      <c r="J17" s="11">
        <f t="shared" si="0"/>
        <v>4</v>
      </c>
    </row>
    <row r="18" spans="1:10" ht="17">
      <c r="A18" s="17" t="s">
        <v>49</v>
      </c>
      <c r="B18" s="18">
        <v>4</v>
      </c>
      <c r="C18" s="18">
        <v>60</v>
      </c>
      <c r="D18" s="18">
        <v>4</v>
      </c>
      <c r="E18" s="18">
        <v>0</v>
      </c>
      <c r="F18" s="16">
        <v>2</v>
      </c>
      <c r="G18" s="16">
        <v>1</v>
      </c>
      <c r="H18" s="16">
        <v>0</v>
      </c>
      <c r="I18" s="16"/>
      <c r="J18" s="11">
        <f t="shared" si="0"/>
        <v>4</v>
      </c>
    </row>
    <row r="19" spans="1:10" ht="17">
      <c r="A19" s="17" t="s">
        <v>14</v>
      </c>
      <c r="B19" s="18">
        <v>15</v>
      </c>
      <c r="C19" s="18">
        <v>38</v>
      </c>
      <c r="D19" s="18">
        <v>15</v>
      </c>
      <c r="E19" s="18">
        <v>0</v>
      </c>
      <c r="F19" s="16">
        <v>2</v>
      </c>
      <c r="G19" s="16">
        <v>0</v>
      </c>
      <c r="H19" s="16">
        <v>0</v>
      </c>
      <c r="I19" s="16"/>
      <c r="J19" s="11">
        <f t="shared" si="0"/>
        <v>15</v>
      </c>
    </row>
    <row r="20" spans="1:10" ht="17">
      <c r="A20" s="17" t="s">
        <v>15</v>
      </c>
      <c r="B20" s="18">
        <v>20</v>
      </c>
      <c r="C20" s="18">
        <v>96</v>
      </c>
      <c r="D20" s="18">
        <v>20</v>
      </c>
      <c r="E20" s="18">
        <v>0</v>
      </c>
      <c r="F20" s="16">
        <v>2</v>
      </c>
      <c r="G20" s="16">
        <v>1</v>
      </c>
      <c r="H20" s="16">
        <v>0</v>
      </c>
      <c r="I20" s="16"/>
      <c r="J20" s="11">
        <f t="shared" si="0"/>
        <v>20</v>
      </c>
    </row>
    <row r="21" spans="1:10" ht="17">
      <c r="A21" s="17" t="s">
        <v>16</v>
      </c>
      <c r="B21" s="18">
        <v>20</v>
      </c>
      <c r="C21" s="18">
        <v>131</v>
      </c>
      <c r="D21" s="18">
        <v>20</v>
      </c>
      <c r="E21" s="18">
        <v>0</v>
      </c>
      <c r="F21" s="16">
        <v>2</v>
      </c>
      <c r="G21" s="16">
        <v>1</v>
      </c>
      <c r="H21" s="16">
        <v>0</v>
      </c>
      <c r="I21" s="16"/>
      <c r="J21" s="11">
        <f t="shared" si="0"/>
        <v>20</v>
      </c>
    </row>
    <row r="22" spans="1:10" ht="17">
      <c r="A22" s="17" t="s">
        <v>18</v>
      </c>
      <c r="B22" s="18">
        <v>8</v>
      </c>
      <c r="C22" s="18">
        <v>57</v>
      </c>
      <c r="D22" s="18">
        <v>8</v>
      </c>
      <c r="E22" s="18">
        <v>0</v>
      </c>
      <c r="F22" s="16">
        <v>2</v>
      </c>
      <c r="G22" s="16">
        <v>0</v>
      </c>
      <c r="H22" s="16">
        <v>0</v>
      </c>
      <c r="I22" s="16"/>
      <c r="J22" s="11">
        <f t="shared" si="0"/>
        <v>8</v>
      </c>
    </row>
    <row r="23" spans="1:10" ht="17">
      <c r="A23" s="17" t="s">
        <v>19</v>
      </c>
      <c r="B23" s="18">
        <v>12</v>
      </c>
      <c r="C23" s="18">
        <v>62</v>
      </c>
      <c r="D23" s="18">
        <v>12</v>
      </c>
      <c r="E23" s="18">
        <v>0</v>
      </c>
      <c r="F23" s="16">
        <v>2</v>
      </c>
      <c r="G23" s="16">
        <v>0</v>
      </c>
      <c r="H23" s="16">
        <v>0</v>
      </c>
      <c r="I23" s="16"/>
      <c r="J23" s="11">
        <f t="shared" si="0"/>
        <v>12</v>
      </c>
    </row>
    <row r="24" spans="1:10" ht="17">
      <c r="A24" s="17" t="s">
        <v>13</v>
      </c>
      <c r="B24" s="18">
        <v>8</v>
      </c>
      <c r="C24" s="18">
        <v>47</v>
      </c>
      <c r="D24" s="18">
        <v>8</v>
      </c>
      <c r="E24" s="18">
        <v>0</v>
      </c>
      <c r="F24" s="16">
        <v>2</v>
      </c>
      <c r="G24" s="16">
        <v>0</v>
      </c>
      <c r="H24" s="16">
        <v>0</v>
      </c>
      <c r="I24" s="16">
        <v>1</v>
      </c>
      <c r="J24" s="11">
        <f t="shared" si="0"/>
        <v>7</v>
      </c>
    </row>
    <row r="25" spans="1:10" ht="17">
      <c r="A25" s="17" t="s">
        <v>17</v>
      </c>
      <c r="B25" s="18">
        <v>15</v>
      </c>
      <c r="C25" s="18">
        <v>154</v>
      </c>
      <c r="D25" s="18">
        <v>15</v>
      </c>
      <c r="E25" s="18">
        <v>0</v>
      </c>
      <c r="F25" s="16">
        <v>2</v>
      </c>
      <c r="G25" s="16">
        <v>1</v>
      </c>
      <c r="H25" s="16">
        <v>0</v>
      </c>
      <c r="I25" s="16"/>
      <c r="J25" s="11">
        <f t="shared" si="0"/>
        <v>15</v>
      </c>
    </row>
    <row r="26" spans="1:10" ht="17">
      <c r="A26" s="17" t="s">
        <v>132</v>
      </c>
      <c r="B26" s="18">
        <v>7</v>
      </c>
      <c r="C26" s="18">
        <v>109</v>
      </c>
      <c r="D26" s="18">
        <v>7</v>
      </c>
      <c r="E26" s="18">
        <v>0</v>
      </c>
      <c r="F26" s="16">
        <v>0</v>
      </c>
      <c r="G26" s="16">
        <v>0</v>
      </c>
      <c r="H26" s="16">
        <v>0</v>
      </c>
      <c r="I26" s="16"/>
      <c r="J26" s="11">
        <f t="shared" si="0"/>
        <v>7</v>
      </c>
    </row>
    <row r="27" spans="1:10" ht="17">
      <c r="A27" s="17" t="s">
        <v>20</v>
      </c>
      <c r="B27" s="18">
        <v>9</v>
      </c>
      <c r="C27" s="18">
        <v>121</v>
      </c>
      <c r="D27" s="18">
        <v>9</v>
      </c>
      <c r="E27" s="18">
        <v>0</v>
      </c>
      <c r="F27" s="16">
        <v>2</v>
      </c>
      <c r="G27" s="16">
        <v>1</v>
      </c>
      <c r="H27" s="16">
        <v>0</v>
      </c>
      <c r="I27" s="16"/>
      <c r="J27" s="11">
        <f t="shared" si="0"/>
        <v>9</v>
      </c>
    </row>
    <row r="28" spans="1:10" ht="17">
      <c r="A28" s="17" t="s">
        <v>21</v>
      </c>
      <c r="B28" s="18">
        <v>9</v>
      </c>
      <c r="C28" s="18">
        <v>52</v>
      </c>
      <c r="D28" s="18">
        <v>9</v>
      </c>
      <c r="E28" s="18">
        <v>0</v>
      </c>
      <c r="F28" s="16">
        <v>2</v>
      </c>
      <c r="G28" s="16">
        <v>1</v>
      </c>
      <c r="H28" s="16">
        <v>0</v>
      </c>
      <c r="I28" s="16">
        <v>1</v>
      </c>
      <c r="J28" s="11">
        <f t="shared" si="0"/>
        <v>8</v>
      </c>
    </row>
    <row r="29" spans="1:10" ht="17">
      <c r="A29" s="17" t="s">
        <v>22</v>
      </c>
      <c r="B29" s="18">
        <v>10</v>
      </c>
      <c r="C29" s="18">
        <v>32</v>
      </c>
      <c r="D29" s="18">
        <v>10</v>
      </c>
      <c r="E29" s="18">
        <v>0</v>
      </c>
      <c r="F29" s="16">
        <v>2</v>
      </c>
      <c r="G29" s="16">
        <v>0</v>
      </c>
      <c r="H29" s="16">
        <v>0</v>
      </c>
      <c r="I29" s="16"/>
      <c r="J29" s="11">
        <f t="shared" si="0"/>
        <v>10</v>
      </c>
    </row>
    <row r="30" spans="1:10" ht="17">
      <c r="A30" s="17" t="s">
        <v>23</v>
      </c>
      <c r="B30" s="18">
        <v>8</v>
      </c>
      <c r="C30" s="18">
        <v>98</v>
      </c>
      <c r="D30" s="18">
        <v>8</v>
      </c>
      <c r="E30" s="18">
        <v>0</v>
      </c>
      <c r="F30" s="16">
        <v>2</v>
      </c>
      <c r="G30" s="16">
        <v>1</v>
      </c>
      <c r="H30" s="16">
        <v>0</v>
      </c>
      <c r="I30" s="16"/>
      <c r="J30" s="11">
        <f t="shared" si="0"/>
        <v>8</v>
      </c>
    </row>
    <row r="31" spans="1:10" ht="17">
      <c r="A31" s="17" t="s">
        <v>24</v>
      </c>
      <c r="B31" s="18">
        <v>8</v>
      </c>
      <c r="C31" s="18">
        <v>47</v>
      </c>
      <c r="D31" s="18">
        <v>8</v>
      </c>
      <c r="E31" s="18">
        <v>0</v>
      </c>
      <c r="F31" s="16">
        <v>2</v>
      </c>
      <c r="G31" s="16">
        <v>0</v>
      </c>
      <c r="H31" s="16">
        <v>0</v>
      </c>
      <c r="I31" s="16"/>
      <c r="J31" s="11">
        <f t="shared" si="0"/>
        <v>8</v>
      </c>
    </row>
    <row r="32" spans="1:10" ht="17">
      <c r="A32" s="17" t="s">
        <v>25</v>
      </c>
      <c r="B32" s="18">
        <v>10</v>
      </c>
      <c r="C32" s="18">
        <v>109</v>
      </c>
      <c r="D32" s="18">
        <v>10</v>
      </c>
      <c r="E32" s="18">
        <v>0</v>
      </c>
      <c r="F32" s="16">
        <v>1</v>
      </c>
      <c r="G32" s="16">
        <v>1</v>
      </c>
      <c r="H32" s="16">
        <v>1</v>
      </c>
      <c r="I32" s="16"/>
      <c r="J32" s="11">
        <f t="shared" si="0"/>
        <v>11</v>
      </c>
    </row>
    <row r="33" spans="1:10" ht="17">
      <c r="A33" s="17" t="s">
        <v>26</v>
      </c>
      <c r="B33" s="18">
        <v>10</v>
      </c>
      <c r="C33" s="18">
        <v>96</v>
      </c>
      <c r="D33" s="18">
        <v>10</v>
      </c>
      <c r="E33" s="18">
        <v>0</v>
      </c>
      <c r="F33" s="16">
        <v>1</v>
      </c>
      <c r="G33" s="16">
        <v>1</v>
      </c>
      <c r="H33" s="16">
        <v>0</v>
      </c>
      <c r="I33" s="16">
        <v>1</v>
      </c>
      <c r="J33" s="11">
        <f t="shared" si="0"/>
        <v>9</v>
      </c>
    </row>
    <row r="34" spans="1:10" ht="17">
      <c r="A34" s="17" t="s">
        <v>27</v>
      </c>
      <c r="B34" s="18">
        <v>8</v>
      </c>
      <c r="C34" s="18">
        <v>92</v>
      </c>
      <c r="D34" s="18">
        <v>8</v>
      </c>
      <c r="E34" s="18">
        <v>0</v>
      </c>
      <c r="F34" s="16">
        <v>2</v>
      </c>
      <c r="G34" s="16">
        <v>0</v>
      </c>
      <c r="H34" s="16">
        <v>0</v>
      </c>
      <c r="I34" s="16"/>
      <c r="J34" s="11">
        <f t="shared" si="0"/>
        <v>8</v>
      </c>
    </row>
    <row r="35" spans="1:10" ht="17">
      <c r="A35" s="17" t="s">
        <v>28</v>
      </c>
      <c r="B35" s="18">
        <v>5</v>
      </c>
      <c r="C35" s="18">
        <v>32</v>
      </c>
      <c r="D35" s="18">
        <v>5</v>
      </c>
      <c r="E35" s="18">
        <v>0</v>
      </c>
      <c r="F35" s="16">
        <v>2</v>
      </c>
      <c r="G35" s="16">
        <v>0</v>
      </c>
      <c r="H35" s="16">
        <v>0</v>
      </c>
      <c r="I35" s="16"/>
      <c r="J35" s="11">
        <f t="shared" si="0"/>
        <v>5</v>
      </c>
    </row>
    <row r="36" spans="1:10" ht="14.25" customHeight="1">
      <c r="A36" s="17" t="s">
        <v>29</v>
      </c>
      <c r="B36" s="18">
        <v>15</v>
      </c>
      <c r="C36" s="18">
        <v>89</v>
      </c>
      <c r="D36" s="18">
        <v>15</v>
      </c>
      <c r="E36" s="18">
        <v>0</v>
      </c>
      <c r="F36" s="16">
        <v>2</v>
      </c>
      <c r="G36" s="16">
        <v>0</v>
      </c>
      <c r="H36" s="16">
        <v>0</v>
      </c>
      <c r="I36" s="16"/>
      <c r="J36" s="11">
        <f t="shared" si="0"/>
        <v>15</v>
      </c>
    </row>
    <row r="37" spans="1:10" ht="17">
      <c r="A37" s="17" t="s">
        <v>30</v>
      </c>
      <c r="B37" s="18">
        <v>7</v>
      </c>
      <c r="C37" s="18">
        <v>112</v>
      </c>
      <c r="D37" s="18">
        <v>7</v>
      </c>
      <c r="E37" s="18">
        <v>0</v>
      </c>
      <c r="F37" s="16">
        <v>2</v>
      </c>
      <c r="G37" s="16">
        <v>1</v>
      </c>
      <c r="H37" s="16">
        <v>0</v>
      </c>
      <c r="I37" s="16"/>
      <c r="J37" s="11">
        <f t="shared" si="0"/>
        <v>7</v>
      </c>
    </row>
    <row r="38" spans="1:10" ht="17">
      <c r="A38" s="17" t="s">
        <v>31</v>
      </c>
      <c r="B38" s="18">
        <v>4</v>
      </c>
      <c r="C38" s="18">
        <v>20</v>
      </c>
      <c r="D38" s="18">
        <v>4</v>
      </c>
      <c r="E38" s="18">
        <v>0</v>
      </c>
      <c r="F38" s="16">
        <v>1</v>
      </c>
      <c r="G38" s="16">
        <v>0</v>
      </c>
      <c r="H38" s="16">
        <v>0</v>
      </c>
      <c r="I38" s="16"/>
      <c r="J38" s="11">
        <f t="shared" si="0"/>
        <v>4</v>
      </c>
    </row>
    <row r="39" spans="1:10" ht="17">
      <c r="A39" s="17" t="s">
        <v>32</v>
      </c>
      <c r="B39" s="18">
        <v>3</v>
      </c>
      <c r="C39" s="18">
        <v>50</v>
      </c>
      <c r="D39" s="18">
        <v>3</v>
      </c>
      <c r="E39" s="18">
        <v>0</v>
      </c>
      <c r="F39" s="16">
        <v>1</v>
      </c>
      <c r="G39" s="16">
        <v>0</v>
      </c>
      <c r="H39" s="16">
        <v>0</v>
      </c>
      <c r="I39" s="16"/>
      <c r="J39" s="11">
        <f t="shared" si="0"/>
        <v>3</v>
      </c>
    </row>
    <row r="40" spans="1:10" ht="17">
      <c r="A40" s="17" t="s">
        <v>33</v>
      </c>
      <c r="B40" s="18">
        <v>1</v>
      </c>
      <c r="C40" s="18">
        <v>18</v>
      </c>
      <c r="D40" s="18">
        <v>1</v>
      </c>
      <c r="E40" s="18">
        <v>0</v>
      </c>
      <c r="F40" s="16">
        <v>1</v>
      </c>
      <c r="G40" s="16">
        <v>0</v>
      </c>
      <c r="H40" s="16">
        <v>0</v>
      </c>
      <c r="I40" s="16"/>
      <c r="J40" s="11">
        <f t="shared" si="0"/>
        <v>1</v>
      </c>
    </row>
    <row r="41" spans="1:10" ht="17">
      <c r="A41" s="50" t="s">
        <v>34</v>
      </c>
      <c r="B41" s="18">
        <v>20</v>
      </c>
      <c r="C41" s="18">
        <v>71</v>
      </c>
      <c r="D41" s="18">
        <v>20</v>
      </c>
      <c r="E41" s="18">
        <v>0</v>
      </c>
      <c r="F41" s="21">
        <v>2</v>
      </c>
      <c r="G41" s="21">
        <v>0</v>
      </c>
      <c r="H41" s="21">
        <v>0</v>
      </c>
      <c r="I41" s="21"/>
      <c r="J41" s="11">
        <f t="shared" si="0"/>
        <v>20</v>
      </c>
    </row>
    <row r="42" spans="1:10" ht="17">
      <c r="A42" s="51" t="s">
        <v>35</v>
      </c>
      <c r="B42" s="18">
        <v>9</v>
      </c>
      <c r="C42" s="18">
        <v>69</v>
      </c>
      <c r="D42" s="18">
        <v>9</v>
      </c>
      <c r="E42" s="18">
        <v>0</v>
      </c>
      <c r="F42" s="51">
        <v>0</v>
      </c>
      <c r="G42" s="51">
        <v>0</v>
      </c>
      <c r="H42" s="51">
        <v>0</v>
      </c>
      <c r="I42" s="51"/>
      <c r="J42" s="11">
        <f>D42+H42-I42</f>
        <v>9</v>
      </c>
    </row>
    <row r="43" spans="1:10" ht="15.75">
      <c r="A43" s="52" t="s">
        <v>133</v>
      </c>
      <c r="B43" s="52">
        <v>354</v>
      </c>
      <c r="C43" s="52">
        <v>2633</v>
      </c>
      <c r="D43" s="52">
        <v>354</v>
      </c>
      <c r="E43" s="52">
        <v>0</v>
      </c>
      <c r="F43" s="52">
        <v>66</v>
      </c>
      <c r="G43" s="52">
        <v>14</v>
      </c>
      <c r="H43" s="52">
        <v>3</v>
      </c>
      <c r="I43" s="52">
        <f>SUM(I3:I42)</f>
        <v>3</v>
      </c>
      <c r="J43" s="52">
        <f t="shared" si="0"/>
        <v>354</v>
      </c>
    </row>
  </sheetData>
  <mergeCells count="1">
    <mergeCell ref="A1:J1"/>
  </mergeCells>
  <printOptions horizontalCentered="1"/>
  <pageMargins left="0.5118110236220472" right="0.5118110236220472" top="0.5511811023622047" bottom="0.5511811023622047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8000860214233"/>
    <pageSetUpPr fitToPage="1"/>
  </sheetPr>
  <dimension ref="A1:E50"/>
  <sheetViews>
    <sheetView workbookViewId="0" topLeftCell="A1">
      <selection activeCell="E10" sqref="E10"/>
    </sheetView>
  </sheetViews>
  <sheetFormatPr defaultColWidth="9.00390625" defaultRowHeight="15.75"/>
  <cols>
    <col min="1" max="2" width="25.00390625" style="0" bestFit="1" customWidth="1"/>
    <col min="3" max="3" width="25.00390625" style="0" customWidth="1"/>
    <col min="4" max="4" width="18.50390625" style="48" customWidth="1"/>
    <col min="5" max="5" width="17.625" style="48" customWidth="1"/>
  </cols>
  <sheetData>
    <row r="1" spans="1:5" ht="31.75" customHeight="1">
      <c r="A1" s="71" t="s">
        <v>134</v>
      </c>
      <c r="B1" s="72"/>
      <c r="C1" s="72"/>
      <c r="D1" s="72"/>
      <c r="E1" s="73"/>
    </row>
    <row r="2" spans="1:5" ht="63" customHeight="1">
      <c r="A2" s="43" t="s">
        <v>117</v>
      </c>
      <c r="B2" s="47" t="s">
        <v>130</v>
      </c>
      <c r="C2" s="47" t="s">
        <v>129</v>
      </c>
      <c r="D2" s="47" t="s">
        <v>144</v>
      </c>
      <c r="E2" s="54" t="s">
        <v>145</v>
      </c>
    </row>
    <row r="3" spans="1:5" ht="15.75">
      <c r="A3" s="44" t="s">
        <v>0</v>
      </c>
      <c r="B3" s="45" t="s">
        <v>121</v>
      </c>
      <c r="C3" s="49" t="s">
        <v>125</v>
      </c>
      <c r="D3" s="43">
        <v>26</v>
      </c>
      <c r="E3" s="55">
        <v>26</v>
      </c>
    </row>
    <row r="4" spans="1:5" ht="15.75">
      <c r="A4" s="44" t="s">
        <v>1</v>
      </c>
      <c r="B4" s="45" t="s">
        <v>121</v>
      </c>
      <c r="C4" s="45" t="s">
        <v>121</v>
      </c>
      <c r="D4" s="43">
        <v>41</v>
      </c>
      <c r="E4" s="55">
        <v>40</v>
      </c>
    </row>
    <row r="5" spans="1:5" ht="15.75">
      <c r="A5" s="44" t="s">
        <v>2</v>
      </c>
      <c r="B5" s="45" t="s">
        <v>121</v>
      </c>
      <c r="C5" s="45" t="s">
        <v>121</v>
      </c>
      <c r="D5" s="43">
        <v>40</v>
      </c>
      <c r="E5" s="55">
        <v>40</v>
      </c>
    </row>
    <row r="6" spans="1:5" ht="15.75">
      <c r="A6" s="44" t="s">
        <v>131</v>
      </c>
      <c r="B6" s="45" t="s">
        <v>121</v>
      </c>
      <c r="C6" s="45" t="s">
        <v>121</v>
      </c>
      <c r="D6" s="43"/>
      <c r="E6" s="55">
        <v>38</v>
      </c>
    </row>
    <row r="7" spans="1:5" ht="15.75">
      <c r="A7" s="44" t="s">
        <v>3</v>
      </c>
      <c r="B7" s="45" t="s">
        <v>122</v>
      </c>
      <c r="C7" s="45" t="s">
        <v>122</v>
      </c>
      <c r="D7" s="43">
        <v>49</v>
      </c>
      <c r="E7" s="55">
        <v>41</v>
      </c>
    </row>
    <row r="8" spans="1:5" ht="15.75">
      <c r="A8" s="44" t="s">
        <v>4</v>
      </c>
      <c r="B8" s="45" t="s">
        <v>122</v>
      </c>
      <c r="C8" s="45" t="s">
        <v>122</v>
      </c>
      <c r="D8" s="43">
        <v>51</v>
      </c>
      <c r="E8" s="55">
        <v>52</v>
      </c>
    </row>
    <row r="9" spans="1:5" ht="15.75">
      <c r="A9" s="44" t="s">
        <v>5</v>
      </c>
      <c r="B9" s="45" t="s">
        <v>119</v>
      </c>
      <c r="C9" s="45" t="s">
        <v>119</v>
      </c>
      <c r="D9" s="43">
        <v>52</v>
      </c>
      <c r="E9" s="55">
        <v>53</v>
      </c>
    </row>
    <row r="10" spans="1:5" ht="15.75">
      <c r="A10" s="44" t="s">
        <v>137</v>
      </c>
      <c r="B10" s="45" t="s">
        <v>119</v>
      </c>
      <c r="C10" s="45" t="s">
        <v>119</v>
      </c>
      <c r="D10" s="43"/>
      <c r="E10" s="55">
        <v>50</v>
      </c>
    </row>
    <row r="11" spans="1:5" ht="15.75">
      <c r="A11" s="44" t="s">
        <v>6</v>
      </c>
      <c r="B11" s="45" t="s">
        <v>122</v>
      </c>
      <c r="C11" s="45" t="s">
        <v>122</v>
      </c>
      <c r="D11" s="43">
        <v>50</v>
      </c>
      <c r="E11" s="55">
        <v>53</v>
      </c>
    </row>
    <row r="12" spans="1:5" ht="15.75">
      <c r="A12" s="44" t="s">
        <v>7</v>
      </c>
      <c r="B12" s="45" t="s">
        <v>135</v>
      </c>
      <c r="C12" s="45" t="s">
        <v>135</v>
      </c>
      <c r="D12" s="43">
        <v>39</v>
      </c>
      <c r="E12" s="55">
        <v>40</v>
      </c>
    </row>
    <row r="13" spans="1:5" ht="15.75">
      <c r="A13" s="44" t="s">
        <v>9</v>
      </c>
      <c r="B13" s="45" t="s">
        <v>135</v>
      </c>
      <c r="C13" s="45" t="s">
        <v>135</v>
      </c>
      <c r="D13" s="43">
        <v>38</v>
      </c>
      <c r="E13" s="55">
        <v>39</v>
      </c>
    </row>
    <row r="14" spans="1:5" ht="15.75">
      <c r="A14" s="44" t="s">
        <v>8</v>
      </c>
      <c r="B14" s="45" t="s">
        <v>122</v>
      </c>
      <c r="C14" s="45" t="s">
        <v>122</v>
      </c>
      <c r="D14" s="43">
        <v>54</v>
      </c>
      <c r="E14" s="55">
        <v>55</v>
      </c>
    </row>
    <row r="15" spans="1:5" ht="15.75">
      <c r="A15" s="44" t="s">
        <v>10</v>
      </c>
      <c r="B15" s="45" t="s">
        <v>119</v>
      </c>
      <c r="C15" s="49" t="s">
        <v>126</v>
      </c>
      <c r="D15" s="43">
        <v>38</v>
      </c>
      <c r="E15" s="55">
        <v>40</v>
      </c>
    </row>
    <row r="16" spans="1:5" ht="15.75">
      <c r="A16" s="44" t="s">
        <v>11</v>
      </c>
      <c r="B16" s="45" t="s">
        <v>120</v>
      </c>
      <c r="C16" s="45" t="s">
        <v>120</v>
      </c>
      <c r="D16" s="43">
        <v>37</v>
      </c>
      <c r="E16" s="55">
        <v>39</v>
      </c>
    </row>
    <row r="17" spans="1:5" ht="15.75">
      <c r="A17" s="44" t="s">
        <v>12</v>
      </c>
      <c r="B17" s="45" t="s">
        <v>120</v>
      </c>
      <c r="C17" s="45" t="s">
        <v>120</v>
      </c>
      <c r="D17" s="43">
        <v>38</v>
      </c>
      <c r="E17" s="55">
        <v>39</v>
      </c>
    </row>
    <row r="18" spans="1:5" ht="15.75">
      <c r="A18" s="44" t="s">
        <v>48</v>
      </c>
      <c r="B18" s="45" t="s">
        <v>119</v>
      </c>
      <c r="C18" s="45" t="s">
        <v>119</v>
      </c>
      <c r="D18" s="43">
        <v>47</v>
      </c>
      <c r="E18" s="55">
        <v>50</v>
      </c>
    </row>
    <row r="19" spans="1:5" ht="15.75">
      <c r="A19" s="44" t="s">
        <v>49</v>
      </c>
      <c r="B19" s="45" t="s">
        <v>119</v>
      </c>
      <c r="C19" s="45" t="s">
        <v>119</v>
      </c>
      <c r="D19" s="43">
        <v>49</v>
      </c>
      <c r="E19" s="55">
        <v>51</v>
      </c>
    </row>
    <row r="20" spans="1:5" ht="15.75">
      <c r="A20" s="44" t="s">
        <v>14</v>
      </c>
      <c r="B20" s="45" t="s">
        <v>119</v>
      </c>
      <c r="C20" s="49" t="s">
        <v>127</v>
      </c>
      <c r="D20" s="43">
        <v>39</v>
      </c>
      <c r="E20" s="55">
        <v>39</v>
      </c>
    </row>
    <row r="21" spans="1:5" ht="15.75">
      <c r="A21" s="44" t="s">
        <v>15</v>
      </c>
      <c r="B21" s="45" t="s">
        <v>119</v>
      </c>
      <c r="C21" s="45" t="s">
        <v>119</v>
      </c>
      <c r="D21" s="43">
        <v>51</v>
      </c>
      <c r="E21" s="55">
        <v>51</v>
      </c>
    </row>
    <row r="22" spans="1:5" ht="15.75">
      <c r="A22" s="44" t="s">
        <v>16</v>
      </c>
      <c r="B22" s="45" t="s">
        <v>119</v>
      </c>
      <c r="C22" s="45" t="s">
        <v>119</v>
      </c>
      <c r="D22" s="43">
        <v>49</v>
      </c>
      <c r="E22" s="55">
        <v>52</v>
      </c>
    </row>
    <row r="23" spans="1:5" ht="15.75">
      <c r="A23" s="44" t="s">
        <v>18</v>
      </c>
      <c r="B23" s="45" t="s">
        <v>120</v>
      </c>
      <c r="C23" s="45" t="s">
        <v>120</v>
      </c>
      <c r="D23" s="43">
        <v>40</v>
      </c>
      <c r="E23" s="55">
        <v>41</v>
      </c>
    </row>
    <row r="24" spans="1:5" ht="15.75">
      <c r="A24" s="44" t="s">
        <v>19</v>
      </c>
      <c r="B24" s="45" t="s">
        <v>119</v>
      </c>
      <c r="C24" s="49" t="s">
        <v>128</v>
      </c>
      <c r="D24" s="43">
        <v>40</v>
      </c>
      <c r="E24" s="55">
        <v>41</v>
      </c>
    </row>
    <row r="25" spans="1:5" ht="15.75">
      <c r="A25" s="44" t="s">
        <v>17</v>
      </c>
      <c r="B25" s="45" t="s">
        <v>120</v>
      </c>
      <c r="C25" s="45" t="s">
        <v>120</v>
      </c>
      <c r="D25" s="43">
        <v>41</v>
      </c>
      <c r="E25" s="55">
        <v>42</v>
      </c>
    </row>
    <row r="26" spans="1:5" s="53" customFormat="1" ht="15.75">
      <c r="A26" s="44" t="s">
        <v>13</v>
      </c>
      <c r="B26" s="45" t="s">
        <v>119</v>
      </c>
      <c r="C26" s="45" t="s">
        <v>119</v>
      </c>
      <c r="D26" s="43">
        <v>54</v>
      </c>
      <c r="E26" s="55">
        <v>55</v>
      </c>
    </row>
    <row r="27" spans="1:5" ht="15.75">
      <c r="A27" s="44" t="s">
        <v>136</v>
      </c>
      <c r="B27" s="45" t="s">
        <v>119</v>
      </c>
      <c r="C27" s="45" t="s">
        <v>119</v>
      </c>
      <c r="D27" s="43">
        <v>47</v>
      </c>
      <c r="E27" s="55">
        <v>50</v>
      </c>
    </row>
    <row r="28" spans="1:5" ht="15.75">
      <c r="A28" s="44" t="s">
        <v>132</v>
      </c>
      <c r="B28" s="45" t="s">
        <v>138</v>
      </c>
      <c r="C28" s="45" t="s">
        <v>120</v>
      </c>
      <c r="D28" s="43"/>
      <c r="E28" s="55">
        <v>41</v>
      </c>
    </row>
    <row r="29" spans="1:5" ht="15.75">
      <c r="A29" s="44" t="s">
        <v>20</v>
      </c>
      <c r="B29" s="45" t="s">
        <v>120</v>
      </c>
      <c r="C29" s="45" t="s">
        <v>120</v>
      </c>
      <c r="D29" s="43">
        <v>37</v>
      </c>
      <c r="E29" s="55">
        <v>39</v>
      </c>
    </row>
    <row r="30" spans="1:5" ht="15.75">
      <c r="A30" s="44" t="s">
        <v>21</v>
      </c>
      <c r="B30" s="45" t="s">
        <v>119</v>
      </c>
      <c r="C30" s="45" t="s">
        <v>119</v>
      </c>
      <c r="D30" s="43">
        <v>49</v>
      </c>
      <c r="E30" s="55">
        <v>50</v>
      </c>
    </row>
    <row r="31" spans="1:5" ht="15.75">
      <c r="A31" s="44" t="s">
        <v>22</v>
      </c>
      <c r="B31" s="45" t="s">
        <v>119</v>
      </c>
      <c r="C31" s="45" t="s">
        <v>119</v>
      </c>
      <c r="D31" s="43">
        <v>51</v>
      </c>
      <c r="E31" s="55">
        <v>50</v>
      </c>
    </row>
    <row r="32" spans="1:5" ht="15.75">
      <c r="A32" s="44" t="s">
        <v>23</v>
      </c>
      <c r="B32" s="46" t="s">
        <v>123</v>
      </c>
      <c r="C32" s="46" t="s">
        <v>123</v>
      </c>
      <c r="D32" s="43">
        <v>48</v>
      </c>
      <c r="E32" s="55">
        <v>46</v>
      </c>
    </row>
    <row r="33" spans="1:5" ht="15.75">
      <c r="A33" s="44" t="s">
        <v>24</v>
      </c>
      <c r="B33" s="45" t="s">
        <v>119</v>
      </c>
      <c r="C33" s="45" t="s">
        <v>119</v>
      </c>
      <c r="D33" s="43">
        <v>48</v>
      </c>
      <c r="E33" s="55">
        <v>49</v>
      </c>
    </row>
    <row r="34" spans="1:5" ht="15.75">
      <c r="A34" s="44" t="s">
        <v>25</v>
      </c>
      <c r="B34" s="45" t="s">
        <v>119</v>
      </c>
      <c r="C34" s="45" t="s">
        <v>119</v>
      </c>
      <c r="D34" s="43">
        <v>46</v>
      </c>
      <c r="E34" s="55">
        <v>48</v>
      </c>
    </row>
    <row r="35" spans="1:5" ht="15.75">
      <c r="A35" s="44" t="s">
        <v>26</v>
      </c>
      <c r="B35" s="45" t="s">
        <v>119</v>
      </c>
      <c r="C35" s="45" t="s">
        <v>119</v>
      </c>
      <c r="D35" s="43">
        <v>41</v>
      </c>
      <c r="E35" s="55">
        <v>45</v>
      </c>
    </row>
    <row r="36" spans="1:5" ht="15.75">
      <c r="A36" s="44" t="s">
        <v>27</v>
      </c>
      <c r="B36" s="45" t="s">
        <v>119</v>
      </c>
      <c r="C36" s="45" t="s">
        <v>119</v>
      </c>
      <c r="D36" s="43">
        <v>52</v>
      </c>
      <c r="E36" s="55">
        <v>52</v>
      </c>
    </row>
    <row r="37" spans="1:5" ht="15.75">
      <c r="A37" s="44" t="s">
        <v>28</v>
      </c>
      <c r="B37" s="45" t="s">
        <v>119</v>
      </c>
      <c r="C37" s="45" t="s">
        <v>119</v>
      </c>
      <c r="D37" s="43">
        <v>45</v>
      </c>
      <c r="E37" s="55">
        <v>48</v>
      </c>
    </row>
    <row r="38" spans="1:5" ht="15.75">
      <c r="A38" s="44" t="s">
        <v>29</v>
      </c>
      <c r="B38" s="45" t="s">
        <v>119</v>
      </c>
      <c r="C38" s="45" t="s">
        <v>119</v>
      </c>
      <c r="D38" s="43">
        <v>51</v>
      </c>
      <c r="E38" s="55">
        <v>51</v>
      </c>
    </row>
    <row r="39" spans="1:5" ht="15.75">
      <c r="A39" s="44" t="s">
        <v>30</v>
      </c>
      <c r="B39" s="45" t="s">
        <v>120</v>
      </c>
      <c r="C39" s="45" t="s">
        <v>120</v>
      </c>
      <c r="D39" s="43">
        <v>35</v>
      </c>
      <c r="E39" s="55">
        <v>38</v>
      </c>
    </row>
    <row r="40" spans="1:5" ht="15.75">
      <c r="A40" s="44" t="s">
        <v>31</v>
      </c>
      <c r="B40" s="45" t="s">
        <v>119</v>
      </c>
      <c r="C40" s="45" t="s">
        <v>119</v>
      </c>
      <c r="D40" s="43">
        <v>52</v>
      </c>
      <c r="E40" s="55">
        <v>53</v>
      </c>
    </row>
    <row r="41" spans="1:5" ht="15.75">
      <c r="A41" s="44" t="s">
        <v>32</v>
      </c>
      <c r="B41" s="45" t="s">
        <v>124</v>
      </c>
      <c r="C41" s="45" t="s">
        <v>124</v>
      </c>
      <c r="D41" s="43">
        <v>45</v>
      </c>
      <c r="E41" s="55">
        <v>45</v>
      </c>
    </row>
    <row r="42" spans="1:5" ht="15.75">
      <c r="A42" s="44" t="s">
        <v>33</v>
      </c>
      <c r="B42" s="45" t="s">
        <v>119</v>
      </c>
      <c r="C42" s="45" t="s">
        <v>119</v>
      </c>
      <c r="D42" s="43">
        <v>44</v>
      </c>
      <c r="E42" s="55">
        <v>42</v>
      </c>
    </row>
    <row r="43" spans="1:5" ht="15.75">
      <c r="A43" s="44" t="s">
        <v>34</v>
      </c>
      <c r="B43" s="45" t="s">
        <v>119</v>
      </c>
      <c r="C43" s="45" t="s">
        <v>119</v>
      </c>
      <c r="D43" s="43">
        <v>46</v>
      </c>
      <c r="E43" s="55">
        <v>45</v>
      </c>
    </row>
    <row r="44" spans="1:5" ht="15.75">
      <c r="A44" s="44" t="s">
        <v>35</v>
      </c>
      <c r="B44" s="45" t="s">
        <v>119</v>
      </c>
      <c r="C44" s="45" t="s">
        <v>119</v>
      </c>
      <c r="D44" s="43">
        <v>56</v>
      </c>
      <c r="E44" s="55">
        <v>57</v>
      </c>
    </row>
    <row r="45" spans="1:5" ht="15.75">
      <c r="A45" s="44" t="s">
        <v>118</v>
      </c>
      <c r="B45" s="45" t="s">
        <v>135</v>
      </c>
      <c r="C45" s="45" t="s">
        <v>139</v>
      </c>
      <c r="D45" s="43">
        <v>34</v>
      </c>
      <c r="E45" s="55">
        <v>35</v>
      </c>
    </row>
    <row r="46" spans="1:5" ht="15.75">
      <c r="A46" s="44" t="s">
        <v>50</v>
      </c>
      <c r="B46" s="45" t="s">
        <v>121</v>
      </c>
      <c r="C46" s="45" t="s">
        <v>121</v>
      </c>
      <c r="D46" s="43">
        <v>39</v>
      </c>
      <c r="E46" s="55">
        <v>33</v>
      </c>
    </row>
    <row r="47" spans="1:5" ht="15.75">
      <c r="A47" s="44" t="s">
        <v>140</v>
      </c>
      <c r="B47" s="45" t="s">
        <v>120</v>
      </c>
      <c r="C47" s="45" t="s">
        <v>120</v>
      </c>
      <c r="D47" s="43">
        <v>34</v>
      </c>
      <c r="E47" s="55">
        <v>28</v>
      </c>
    </row>
    <row r="48" spans="1:5" ht="15.75">
      <c r="A48" s="44" t="s">
        <v>141</v>
      </c>
      <c r="B48" s="45" t="s">
        <v>120</v>
      </c>
      <c r="C48" s="45" t="s">
        <v>120</v>
      </c>
      <c r="D48" s="43">
        <v>31</v>
      </c>
      <c r="E48" s="55">
        <v>36</v>
      </c>
    </row>
    <row r="49" spans="1:5" ht="15.75">
      <c r="A49" s="44" t="s">
        <v>142</v>
      </c>
      <c r="B49" s="45" t="s">
        <v>120</v>
      </c>
      <c r="C49" s="45" t="s">
        <v>120</v>
      </c>
      <c r="D49" s="43">
        <v>30</v>
      </c>
      <c r="E49" s="55">
        <v>28</v>
      </c>
    </row>
    <row r="50" spans="1:5" ht="15.75">
      <c r="A50" s="44" t="s">
        <v>143</v>
      </c>
      <c r="B50" s="45" t="s">
        <v>120</v>
      </c>
      <c r="C50" s="45" t="s">
        <v>120</v>
      </c>
      <c r="D50" s="43">
        <v>28</v>
      </c>
      <c r="E50" s="55">
        <v>33</v>
      </c>
    </row>
  </sheetData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8000860214233"/>
  </sheetPr>
  <dimension ref="A1:I51"/>
  <sheetViews>
    <sheetView workbookViewId="0" topLeftCell="B1">
      <selection activeCell="B10" sqref="B10"/>
    </sheetView>
  </sheetViews>
  <sheetFormatPr defaultColWidth="8.875" defaultRowHeight="18.75" customHeight="1"/>
  <cols>
    <col min="1" max="1" width="8.875" style="3" hidden="1" customWidth="1"/>
    <col min="2" max="2" width="32.00390625" style="13" bestFit="1" customWidth="1"/>
    <col min="3" max="3" width="8.875" style="15" customWidth="1"/>
    <col min="4" max="4" width="8.875" style="14" customWidth="1"/>
    <col min="5" max="5" width="10.125" style="14" customWidth="1"/>
    <col min="6" max="6" width="12.375" style="14" bestFit="1" customWidth="1"/>
    <col min="7" max="7" width="10.00390625" style="14" bestFit="1" customWidth="1"/>
    <col min="8" max="9" width="8.875" style="13" customWidth="1"/>
    <col min="10" max="16384" width="8.875" style="3" customWidth="1"/>
  </cols>
  <sheetData>
    <row r="1" spans="2:9" ht="22.25" customHeight="1">
      <c r="B1" s="74" t="s">
        <v>146</v>
      </c>
      <c r="C1" s="75"/>
      <c r="D1" s="75"/>
      <c r="E1" s="75"/>
      <c r="F1" s="75"/>
      <c r="G1" s="75"/>
      <c r="H1" s="75"/>
      <c r="I1" s="76"/>
    </row>
    <row r="2" spans="1:9" ht="57.75" customHeight="1">
      <c r="A2" s="19" t="s">
        <v>36</v>
      </c>
      <c r="B2" s="27" t="s">
        <v>51</v>
      </c>
      <c r="C2" s="28" t="s">
        <v>52</v>
      </c>
      <c r="D2" s="27" t="s">
        <v>53</v>
      </c>
      <c r="E2" s="29" t="s">
        <v>54</v>
      </c>
      <c r="F2" s="29" t="s">
        <v>55</v>
      </c>
      <c r="G2" s="29" t="s">
        <v>56</v>
      </c>
      <c r="H2" s="29" t="s">
        <v>57</v>
      </c>
      <c r="I2" s="29" t="s">
        <v>58</v>
      </c>
    </row>
    <row r="3" spans="1:9" ht="19.25" customHeight="1">
      <c r="A3" s="19">
        <v>3032</v>
      </c>
      <c r="B3" s="20" t="s">
        <v>0</v>
      </c>
      <c r="C3" s="21">
        <v>28</v>
      </c>
      <c r="D3" s="21">
        <v>314</v>
      </c>
      <c r="E3" s="21">
        <v>84</v>
      </c>
      <c r="F3" s="21">
        <v>6</v>
      </c>
      <c r="G3" s="21">
        <v>0</v>
      </c>
      <c r="H3" s="30">
        <f>E3+F3+G3</f>
        <v>90</v>
      </c>
      <c r="I3" s="12">
        <f>H3/D3</f>
        <v>0.28662420382165604</v>
      </c>
    </row>
    <row r="4" spans="1:9" ht="19.25" customHeight="1">
      <c r="A4" s="19">
        <v>3042</v>
      </c>
      <c r="B4" s="20" t="s">
        <v>1</v>
      </c>
      <c r="C4" s="21">
        <v>22</v>
      </c>
      <c r="D4" s="21">
        <v>170</v>
      </c>
      <c r="E4" s="21">
        <v>68</v>
      </c>
      <c r="F4" s="21">
        <v>15</v>
      </c>
      <c r="G4" s="21">
        <v>0</v>
      </c>
      <c r="H4" s="30">
        <f aca="true" t="shared" si="0" ref="H4:H50">E4+F4+G4</f>
        <v>83</v>
      </c>
      <c r="I4" s="12">
        <f aca="true" t="shared" si="1" ref="I4:I49">H4/D4</f>
        <v>0.48823529411764705</v>
      </c>
    </row>
    <row r="5" spans="1:9" ht="19.25" customHeight="1">
      <c r="A5" s="19">
        <v>3052</v>
      </c>
      <c r="B5" s="20" t="s">
        <v>2</v>
      </c>
      <c r="C5" s="21">
        <v>24</v>
      </c>
      <c r="D5" s="21">
        <v>234</v>
      </c>
      <c r="E5" s="21">
        <v>72</v>
      </c>
      <c r="F5" s="21">
        <v>7</v>
      </c>
      <c r="G5" s="21">
        <v>0</v>
      </c>
      <c r="H5" s="30">
        <f t="shared" si="0"/>
        <v>79</v>
      </c>
      <c r="I5" s="12">
        <f t="shared" si="1"/>
        <v>0.33760683760683763</v>
      </c>
    </row>
    <row r="6" spans="1:9" ht="19.25" customHeight="1">
      <c r="A6" s="19">
        <v>3062</v>
      </c>
      <c r="B6" s="20" t="s">
        <v>131</v>
      </c>
      <c r="C6" s="21">
        <v>7</v>
      </c>
      <c r="D6" s="21">
        <v>187</v>
      </c>
      <c r="E6" s="21">
        <v>51</v>
      </c>
      <c r="F6" s="21">
        <v>3</v>
      </c>
      <c r="G6" s="21">
        <v>0</v>
      </c>
      <c r="H6" s="30">
        <f t="shared" si="0"/>
        <v>54</v>
      </c>
      <c r="I6" s="12">
        <f t="shared" si="1"/>
        <v>0.2887700534759358</v>
      </c>
    </row>
    <row r="7" spans="1:9" ht="19.25" customHeight="1">
      <c r="A7" s="19">
        <v>3072</v>
      </c>
      <c r="B7" s="20" t="s">
        <v>3</v>
      </c>
      <c r="C7" s="21">
        <v>30</v>
      </c>
      <c r="D7" s="21">
        <v>194</v>
      </c>
      <c r="E7" s="21">
        <v>90</v>
      </c>
      <c r="F7" s="21">
        <v>12</v>
      </c>
      <c r="G7" s="21">
        <v>0</v>
      </c>
      <c r="H7" s="30">
        <f t="shared" si="0"/>
        <v>102</v>
      </c>
      <c r="I7" s="12">
        <f t="shared" si="1"/>
        <v>0.5257731958762887</v>
      </c>
    </row>
    <row r="8" spans="1:9" ht="19.25" customHeight="1">
      <c r="A8" s="19">
        <v>3082</v>
      </c>
      <c r="B8" s="20" t="s">
        <v>4</v>
      </c>
      <c r="C8" s="21">
        <v>22</v>
      </c>
      <c r="D8" s="21">
        <v>189</v>
      </c>
      <c r="E8" s="21">
        <v>73</v>
      </c>
      <c r="F8" s="21">
        <v>8</v>
      </c>
      <c r="G8" s="21">
        <v>0</v>
      </c>
      <c r="H8" s="30">
        <f t="shared" si="0"/>
        <v>81</v>
      </c>
      <c r="I8" s="12">
        <f t="shared" si="1"/>
        <v>0.42857142857142855</v>
      </c>
    </row>
    <row r="9" spans="1:9" ht="19.25" customHeight="1">
      <c r="A9" s="19">
        <v>3092</v>
      </c>
      <c r="B9" s="20" t="s">
        <v>5</v>
      </c>
      <c r="C9" s="21">
        <v>11</v>
      </c>
      <c r="D9" s="21">
        <v>187</v>
      </c>
      <c r="E9" s="21">
        <v>33</v>
      </c>
      <c r="F9" s="21">
        <v>4</v>
      </c>
      <c r="G9" s="21">
        <v>0</v>
      </c>
      <c r="H9" s="30">
        <f t="shared" si="0"/>
        <v>37</v>
      </c>
      <c r="I9" s="12">
        <f t="shared" si="1"/>
        <v>0.19786096256684493</v>
      </c>
    </row>
    <row r="10" spans="1:9" ht="19.25" customHeight="1">
      <c r="A10" s="19">
        <v>3102</v>
      </c>
      <c r="B10" s="20" t="s">
        <v>201</v>
      </c>
      <c r="C10" s="21">
        <v>2</v>
      </c>
      <c r="D10" s="21">
        <v>1</v>
      </c>
      <c r="E10" s="21">
        <v>1</v>
      </c>
      <c r="F10" s="21">
        <v>0</v>
      </c>
      <c r="G10" s="21">
        <v>0</v>
      </c>
      <c r="H10" s="30">
        <f t="shared" si="0"/>
        <v>1</v>
      </c>
      <c r="I10" s="12">
        <f t="shared" si="1"/>
        <v>1</v>
      </c>
    </row>
    <row r="11" spans="1:9" ht="19.25" customHeight="1">
      <c r="A11" s="19">
        <v>3112</v>
      </c>
      <c r="B11" s="20" t="s">
        <v>6</v>
      </c>
      <c r="C11" s="21">
        <v>21</v>
      </c>
      <c r="D11" s="21">
        <v>207</v>
      </c>
      <c r="E11" s="21">
        <v>71</v>
      </c>
      <c r="F11" s="21">
        <v>5</v>
      </c>
      <c r="G11" s="21">
        <v>0</v>
      </c>
      <c r="H11" s="30">
        <f t="shared" si="0"/>
        <v>76</v>
      </c>
      <c r="I11" s="12">
        <f t="shared" si="1"/>
        <v>0.3671497584541063</v>
      </c>
    </row>
    <row r="12" spans="1:9" ht="19.25" customHeight="1">
      <c r="A12" s="19">
        <v>3122</v>
      </c>
      <c r="B12" s="20" t="s">
        <v>7</v>
      </c>
      <c r="C12" s="21">
        <v>24</v>
      </c>
      <c r="D12" s="21">
        <v>165</v>
      </c>
      <c r="E12" s="21">
        <v>90</v>
      </c>
      <c r="F12" s="21">
        <v>4</v>
      </c>
      <c r="G12" s="21">
        <v>0</v>
      </c>
      <c r="H12" s="30">
        <f t="shared" si="0"/>
        <v>94</v>
      </c>
      <c r="I12" s="12">
        <f t="shared" si="1"/>
        <v>0.5696969696969697</v>
      </c>
    </row>
    <row r="13" spans="1:9" ht="19.25" customHeight="1">
      <c r="A13" s="19">
        <v>3132</v>
      </c>
      <c r="B13" s="20" t="s">
        <v>9</v>
      </c>
      <c r="C13" s="21">
        <v>20</v>
      </c>
      <c r="D13" s="21">
        <v>219</v>
      </c>
      <c r="E13" s="21">
        <v>60</v>
      </c>
      <c r="F13" s="21">
        <v>6</v>
      </c>
      <c r="G13" s="21">
        <v>0</v>
      </c>
      <c r="H13" s="30">
        <f t="shared" si="0"/>
        <v>66</v>
      </c>
      <c r="I13" s="12">
        <f t="shared" si="1"/>
        <v>0.3013698630136986</v>
      </c>
    </row>
    <row r="14" spans="1:9" ht="19.25" customHeight="1">
      <c r="A14" s="19">
        <v>3142</v>
      </c>
      <c r="B14" s="20" t="s">
        <v>8</v>
      </c>
      <c r="C14" s="21">
        <v>16</v>
      </c>
      <c r="D14" s="21">
        <v>149</v>
      </c>
      <c r="E14" s="21">
        <v>48</v>
      </c>
      <c r="F14" s="21">
        <v>10</v>
      </c>
      <c r="G14" s="21">
        <v>0</v>
      </c>
      <c r="H14" s="30">
        <f t="shared" si="0"/>
        <v>58</v>
      </c>
      <c r="I14" s="12">
        <f t="shared" si="1"/>
        <v>0.38926174496644295</v>
      </c>
    </row>
    <row r="15" spans="1:9" ht="19.25" customHeight="1">
      <c r="A15" s="19">
        <v>3152</v>
      </c>
      <c r="B15" s="20" t="s">
        <v>10</v>
      </c>
      <c r="C15" s="21">
        <v>22</v>
      </c>
      <c r="D15" s="21">
        <v>291</v>
      </c>
      <c r="E15" s="21">
        <v>67</v>
      </c>
      <c r="F15" s="21">
        <v>4</v>
      </c>
      <c r="G15" s="21">
        <v>0</v>
      </c>
      <c r="H15" s="30">
        <f t="shared" si="0"/>
        <v>71</v>
      </c>
      <c r="I15" s="12">
        <f t="shared" si="1"/>
        <v>0.24398625429553264</v>
      </c>
    </row>
    <row r="16" spans="1:9" ht="19.25" customHeight="1">
      <c r="A16" s="19">
        <v>3162</v>
      </c>
      <c r="B16" s="20" t="s">
        <v>11</v>
      </c>
      <c r="C16" s="21">
        <v>16</v>
      </c>
      <c r="D16" s="21">
        <v>189</v>
      </c>
      <c r="E16" s="21">
        <v>50</v>
      </c>
      <c r="F16" s="21">
        <v>0</v>
      </c>
      <c r="G16" s="21">
        <v>0</v>
      </c>
      <c r="H16" s="30">
        <f t="shared" si="0"/>
        <v>50</v>
      </c>
      <c r="I16" s="12">
        <f t="shared" si="1"/>
        <v>0.26455026455026454</v>
      </c>
    </row>
    <row r="17" spans="1:9" ht="19.25" customHeight="1">
      <c r="A17" s="19">
        <v>3172</v>
      </c>
      <c r="B17" s="20" t="s">
        <v>12</v>
      </c>
      <c r="C17" s="21">
        <v>12</v>
      </c>
      <c r="D17" s="21">
        <v>217</v>
      </c>
      <c r="E17" s="21">
        <v>58</v>
      </c>
      <c r="F17" s="21">
        <v>0</v>
      </c>
      <c r="G17" s="21">
        <v>0</v>
      </c>
      <c r="H17" s="30">
        <f t="shared" si="0"/>
        <v>58</v>
      </c>
      <c r="I17" s="12">
        <f t="shared" si="1"/>
        <v>0.2672811059907834</v>
      </c>
    </row>
    <row r="18" spans="1:9" ht="19.25" customHeight="1">
      <c r="A18" s="19">
        <v>3182</v>
      </c>
      <c r="B18" s="20" t="s">
        <v>48</v>
      </c>
      <c r="C18" s="21">
        <v>20</v>
      </c>
      <c r="D18" s="21">
        <v>366</v>
      </c>
      <c r="E18" s="21">
        <v>62</v>
      </c>
      <c r="F18" s="21">
        <v>1</v>
      </c>
      <c r="G18" s="21">
        <v>0</v>
      </c>
      <c r="H18" s="30">
        <f t="shared" si="0"/>
        <v>63</v>
      </c>
      <c r="I18" s="12">
        <f t="shared" si="1"/>
        <v>0.1721311475409836</v>
      </c>
    </row>
    <row r="19" spans="1:9" ht="19.25" customHeight="1">
      <c r="A19" s="19">
        <v>3192</v>
      </c>
      <c r="B19" s="20" t="s">
        <v>49</v>
      </c>
      <c r="C19" s="21">
        <v>20</v>
      </c>
      <c r="D19" s="21">
        <v>179</v>
      </c>
      <c r="E19" s="21">
        <v>62</v>
      </c>
      <c r="F19" s="21">
        <v>2</v>
      </c>
      <c r="G19" s="21">
        <v>0</v>
      </c>
      <c r="H19" s="30">
        <f t="shared" si="0"/>
        <v>64</v>
      </c>
      <c r="I19" s="12">
        <f t="shared" si="1"/>
        <v>0.3575418994413408</v>
      </c>
    </row>
    <row r="20" spans="1:9" ht="19.25" customHeight="1">
      <c r="A20" s="19">
        <v>3202</v>
      </c>
      <c r="B20" s="20" t="s">
        <v>14</v>
      </c>
      <c r="C20" s="21">
        <v>52</v>
      </c>
      <c r="D20" s="21">
        <v>508</v>
      </c>
      <c r="E20" s="21">
        <v>157</v>
      </c>
      <c r="F20" s="21">
        <v>9</v>
      </c>
      <c r="G20" s="21">
        <v>0</v>
      </c>
      <c r="H20" s="30">
        <f t="shared" si="0"/>
        <v>166</v>
      </c>
      <c r="I20" s="12">
        <f t="shared" si="1"/>
        <v>0.32677165354330706</v>
      </c>
    </row>
    <row r="21" spans="1:9" ht="19.25" customHeight="1">
      <c r="A21" s="19">
        <v>3212</v>
      </c>
      <c r="B21" s="20" t="s">
        <v>15</v>
      </c>
      <c r="C21" s="21">
        <v>50</v>
      </c>
      <c r="D21" s="21">
        <v>269</v>
      </c>
      <c r="E21" s="21">
        <v>171</v>
      </c>
      <c r="F21" s="21">
        <v>15</v>
      </c>
      <c r="G21" s="21">
        <v>0</v>
      </c>
      <c r="H21" s="30">
        <f t="shared" si="0"/>
        <v>186</v>
      </c>
      <c r="I21" s="12">
        <f t="shared" si="1"/>
        <v>0.6914498141263941</v>
      </c>
    </row>
    <row r="22" spans="1:9" ht="19.25" customHeight="1">
      <c r="A22" s="19">
        <v>3222</v>
      </c>
      <c r="B22" s="20" t="s">
        <v>16</v>
      </c>
      <c r="C22" s="21">
        <v>19</v>
      </c>
      <c r="D22" s="21">
        <v>365</v>
      </c>
      <c r="E22" s="21">
        <v>49</v>
      </c>
      <c r="F22" s="21">
        <v>6</v>
      </c>
      <c r="G22" s="21">
        <v>4</v>
      </c>
      <c r="H22" s="30">
        <f t="shared" si="0"/>
        <v>59</v>
      </c>
      <c r="I22" s="12">
        <f t="shared" si="1"/>
        <v>0.16164383561643836</v>
      </c>
    </row>
    <row r="23" spans="1:9" ht="19.25" customHeight="1">
      <c r="A23" s="19">
        <v>3232</v>
      </c>
      <c r="B23" s="20" t="s">
        <v>18</v>
      </c>
      <c r="C23" s="21">
        <v>20</v>
      </c>
      <c r="D23" s="21">
        <v>170</v>
      </c>
      <c r="E23" s="21">
        <v>60</v>
      </c>
      <c r="F23" s="21">
        <v>5</v>
      </c>
      <c r="G23" s="21">
        <v>0</v>
      </c>
      <c r="H23" s="30">
        <f t="shared" si="0"/>
        <v>65</v>
      </c>
      <c r="I23" s="12">
        <f t="shared" si="1"/>
        <v>0.38235294117647056</v>
      </c>
    </row>
    <row r="24" spans="1:9" ht="19.25" customHeight="1">
      <c r="A24" s="19">
        <v>3242</v>
      </c>
      <c r="B24" s="20" t="s">
        <v>19</v>
      </c>
      <c r="C24" s="21">
        <v>22</v>
      </c>
      <c r="D24" s="21">
        <v>248</v>
      </c>
      <c r="E24" s="21">
        <v>66</v>
      </c>
      <c r="F24" s="21">
        <v>8</v>
      </c>
      <c r="G24" s="21">
        <v>0</v>
      </c>
      <c r="H24" s="30">
        <f t="shared" si="0"/>
        <v>74</v>
      </c>
      <c r="I24" s="12">
        <f t="shared" si="1"/>
        <v>0.29838709677419356</v>
      </c>
    </row>
    <row r="25" spans="1:9" ht="19.25" customHeight="1">
      <c r="A25" s="19">
        <v>3252</v>
      </c>
      <c r="B25" s="20" t="s">
        <v>17</v>
      </c>
      <c r="C25" s="21">
        <v>26</v>
      </c>
      <c r="D25" s="21">
        <v>513</v>
      </c>
      <c r="E25" s="21">
        <v>97</v>
      </c>
      <c r="F25" s="21">
        <v>20</v>
      </c>
      <c r="G25" s="21">
        <v>0</v>
      </c>
      <c r="H25" s="30">
        <f t="shared" si="0"/>
        <v>117</v>
      </c>
      <c r="I25" s="12">
        <f t="shared" si="1"/>
        <v>0.22807017543859648</v>
      </c>
    </row>
    <row r="26" spans="1:9" ht="19.25" customHeight="1">
      <c r="A26" s="19">
        <v>3262</v>
      </c>
      <c r="B26" s="20" t="s">
        <v>13</v>
      </c>
      <c r="C26" s="21">
        <v>10</v>
      </c>
      <c r="D26" s="21">
        <v>238</v>
      </c>
      <c r="E26" s="21">
        <v>45</v>
      </c>
      <c r="F26" s="21">
        <v>7</v>
      </c>
      <c r="G26" s="21">
        <v>0</v>
      </c>
      <c r="H26" s="30">
        <f t="shared" si="0"/>
        <v>52</v>
      </c>
      <c r="I26" s="12">
        <f t="shared" si="1"/>
        <v>0.2184873949579832</v>
      </c>
    </row>
    <row r="27" spans="1:9" ht="19.25" customHeight="1">
      <c r="A27" s="19">
        <v>3272</v>
      </c>
      <c r="B27" s="20" t="s">
        <v>147</v>
      </c>
      <c r="C27" s="21">
        <v>3</v>
      </c>
      <c r="D27" s="21">
        <v>28</v>
      </c>
      <c r="E27" s="21">
        <v>9</v>
      </c>
      <c r="F27" s="21">
        <v>0</v>
      </c>
      <c r="G27" s="21">
        <v>0</v>
      </c>
      <c r="H27" s="30">
        <f t="shared" si="0"/>
        <v>9</v>
      </c>
      <c r="I27" s="12">
        <f t="shared" si="1"/>
        <v>0.32142857142857145</v>
      </c>
    </row>
    <row r="28" spans="1:9" ht="19.25" customHeight="1">
      <c r="A28" s="19">
        <v>3282</v>
      </c>
      <c r="B28" s="20" t="s">
        <v>132</v>
      </c>
      <c r="C28" s="21">
        <v>17</v>
      </c>
      <c r="D28" s="21">
        <v>558</v>
      </c>
      <c r="E28" s="21">
        <v>68</v>
      </c>
      <c r="F28" s="21">
        <v>1</v>
      </c>
      <c r="G28" s="21">
        <v>0</v>
      </c>
      <c r="H28" s="30">
        <f t="shared" si="0"/>
        <v>69</v>
      </c>
      <c r="I28" s="12">
        <f t="shared" si="1"/>
        <v>0.12365591397849462</v>
      </c>
    </row>
    <row r="29" spans="1:9" ht="19.25" customHeight="1">
      <c r="A29" s="19">
        <v>3292</v>
      </c>
      <c r="B29" s="20" t="s">
        <v>20</v>
      </c>
      <c r="C29" s="21">
        <v>22</v>
      </c>
      <c r="D29" s="21">
        <v>468</v>
      </c>
      <c r="E29" s="21">
        <v>70</v>
      </c>
      <c r="F29" s="21">
        <v>5</v>
      </c>
      <c r="G29" s="21">
        <v>0</v>
      </c>
      <c r="H29" s="30">
        <f t="shared" si="0"/>
        <v>75</v>
      </c>
      <c r="I29" s="12">
        <f t="shared" si="1"/>
        <v>0.16025641025641027</v>
      </c>
    </row>
    <row r="30" spans="1:9" ht="19.25" customHeight="1">
      <c r="A30" s="19">
        <v>3302</v>
      </c>
      <c r="B30" s="20" t="s">
        <v>21</v>
      </c>
      <c r="C30" s="21">
        <v>29</v>
      </c>
      <c r="D30" s="21">
        <v>168</v>
      </c>
      <c r="E30" s="21">
        <v>74</v>
      </c>
      <c r="F30" s="21">
        <v>1</v>
      </c>
      <c r="G30" s="21">
        <v>0</v>
      </c>
      <c r="H30" s="30">
        <f t="shared" si="0"/>
        <v>75</v>
      </c>
      <c r="I30" s="12">
        <f t="shared" si="1"/>
        <v>0.44642857142857145</v>
      </c>
    </row>
    <row r="31" spans="1:9" ht="19.25" customHeight="1">
      <c r="A31" s="19">
        <v>3312</v>
      </c>
      <c r="B31" s="20" t="s">
        <v>22</v>
      </c>
      <c r="C31" s="21">
        <v>24</v>
      </c>
      <c r="D31" s="21">
        <v>186</v>
      </c>
      <c r="E31" s="21">
        <v>74</v>
      </c>
      <c r="F31" s="21">
        <v>4</v>
      </c>
      <c r="G31" s="21">
        <v>10</v>
      </c>
      <c r="H31" s="30">
        <f t="shared" si="0"/>
        <v>88</v>
      </c>
      <c r="I31" s="12">
        <f t="shared" si="1"/>
        <v>0.4731182795698925</v>
      </c>
    </row>
    <row r="32" spans="1:9" ht="19.25" customHeight="1">
      <c r="A32" s="19">
        <v>3332</v>
      </c>
      <c r="B32" s="20" t="s">
        <v>23</v>
      </c>
      <c r="C32" s="21">
        <v>19</v>
      </c>
      <c r="D32" s="21">
        <v>95</v>
      </c>
      <c r="E32" s="21">
        <v>48</v>
      </c>
      <c r="F32" s="21">
        <v>2</v>
      </c>
      <c r="G32" s="21">
        <v>0</v>
      </c>
      <c r="H32" s="30">
        <f t="shared" si="0"/>
        <v>50</v>
      </c>
      <c r="I32" s="12">
        <f t="shared" si="1"/>
        <v>0.5263157894736842</v>
      </c>
    </row>
    <row r="33" spans="1:9" ht="19.25" customHeight="1">
      <c r="A33" s="19">
        <v>3342</v>
      </c>
      <c r="B33" s="20" t="s">
        <v>24</v>
      </c>
      <c r="C33" s="21">
        <v>16</v>
      </c>
      <c r="D33" s="21">
        <v>86</v>
      </c>
      <c r="E33" s="21">
        <v>48</v>
      </c>
      <c r="F33" s="21">
        <v>0</v>
      </c>
      <c r="G33" s="21">
        <v>0</v>
      </c>
      <c r="H33" s="30">
        <f t="shared" si="0"/>
        <v>48</v>
      </c>
      <c r="I33" s="12">
        <f t="shared" si="1"/>
        <v>0.5581395348837209</v>
      </c>
    </row>
    <row r="34" spans="1:9" ht="19.25" customHeight="1">
      <c r="A34" s="19">
        <v>3352</v>
      </c>
      <c r="B34" s="20" t="s">
        <v>25</v>
      </c>
      <c r="C34" s="21">
        <v>14</v>
      </c>
      <c r="D34" s="21">
        <v>182</v>
      </c>
      <c r="E34" s="21">
        <v>49</v>
      </c>
      <c r="F34" s="21">
        <v>2</v>
      </c>
      <c r="G34" s="21">
        <v>0</v>
      </c>
      <c r="H34" s="30">
        <f t="shared" si="0"/>
        <v>51</v>
      </c>
      <c r="I34" s="12">
        <f t="shared" si="1"/>
        <v>0.2802197802197802</v>
      </c>
    </row>
    <row r="35" spans="1:9" ht="19.25" customHeight="1">
      <c r="A35" s="19">
        <v>3362</v>
      </c>
      <c r="B35" s="20" t="s">
        <v>26</v>
      </c>
      <c r="C35" s="21">
        <v>13</v>
      </c>
      <c r="D35" s="21">
        <v>393</v>
      </c>
      <c r="E35" s="21">
        <v>46</v>
      </c>
      <c r="F35" s="21">
        <v>1</v>
      </c>
      <c r="G35" s="21">
        <v>0</v>
      </c>
      <c r="H35" s="30">
        <f t="shared" si="0"/>
        <v>47</v>
      </c>
      <c r="I35" s="12">
        <f t="shared" si="1"/>
        <v>0.11959287531806616</v>
      </c>
    </row>
    <row r="36" spans="1:9" ht="19.25" customHeight="1">
      <c r="A36" s="19">
        <v>3372</v>
      </c>
      <c r="B36" s="20" t="s">
        <v>27</v>
      </c>
      <c r="C36" s="21">
        <v>19</v>
      </c>
      <c r="D36" s="21">
        <v>121</v>
      </c>
      <c r="E36" s="21">
        <v>57</v>
      </c>
      <c r="F36" s="21">
        <v>1</v>
      </c>
      <c r="G36" s="21">
        <v>0</v>
      </c>
      <c r="H36" s="30">
        <f t="shared" si="0"/>
        <v>58</v>
      </c>
      <c r="I36" s="12">
        <f t="shared" si="1"/>
        <v>0.4793388429752066</v>
      </c>
    </row>
    <row r="37" spans="1:9" ht="19.25" customHeight="1">
      <c r="A37" s="19" t="s">
        <v>37</v>
      </c>
      <c r="B37" s="20" t="s">
        <v>28</v>
      </c>
      <c r="C37" s="21">
        <v>20</v>
      </c>
      <c r="D37" s="21">
        <v>142</v>
      </c>
      <c r="E37" s="21">
        <v>51</v>
      </c>
      <c r="F37" s="21">
        <v>0</v>
      </c>
      <c r="G37" s="21">
        <v>0</v>
      </c>
      <c r="H37" s="30">
        <f t="shared" si="0"/>
        <v>51</v>
      </c>
      <c r="I37" s="12">
        <f t="shared" si="1"/>
        <v>0.3591549295774648</v>
      </c>
    </row>
    <row r="38" spans="1:9" ht="19.25" customHeight="1">
      <c r="A38" s="19"/>
      <c r="B38" s="20" t="s">
        <v>29</v>
      </c>
      <c r="C38" s="21">
        <v>18</v>
      </c>
      <c r="D38" s="21">
        <v>161</v>
      </c>
      <c r="E38" s="21">
        <v>54</v>
      </c>
      <c r="F38" s="21">
        <v>0</v>
      </c>
      <c r="G38" s="21">
        <v>4</v>
      </c>
      <c r="H38" s="30">
        <f t="shared" si="0"/>
        <v>58</v>
      </c>
      <c r="I38" s="12">
        <f t="shared" si="1"/>
        <v>0.36024844720496896</v>
      </c>
    </row>
    <row r="39" spans="1:9" ht="19.25" customHeight="1">
      <c r="A39" s="19"/>
      <c r="B39" s="20" t="s">
        <v>30</v>
      </c>
      <c r="C39" s="21">
        <v>24</v>
      </c>
      <c r="D39" s="21">
        <v>348</v>
      </c>
      <c r="E39" s="21">
        <v>85</v>
      </c>
      <c r="F39" s="21">
        <v>1</v>
      </c>
      <c r="G39" s="21">
        <v>0</v>
      </c>
      <c r="H39" s="30">
        <f t="shared" si="0"/>
        <v>86</v>
      </c>
      <c r="I39" s="12">
        <f t="shared" si="1"/>
        <v>0.2471264367816092</v>
      </c>
    </row>
    <row r="40" spans="1:9" ht="19.25" customHeight="1">
      <c r="A40" s="19"/>
      <c r="B40" s="20" t="s">
        <v>31</v>
      </c>
      <c r="C40" s="21">
        <v>15</v>
      </c>
      <c r="D40" s="21">
        <v>108</v>
      </c>
      <c r="E40" s="21">
        <v>46</v>
      </c>
      <c r="F40" s="21">
        <v>1</v>
      </c>
      <c r="G40" s="21">
        <v>0</v>
      </c>
      <c r="H40" s="30">
        <f t="shared" si="0"/>
        <v>47</v>
      </c>
      <c r="I40" s="12">
        <f t="shared" si="1"/>
        <v>0.4351851851851852</v>
      </c>
    </row>
    <row r="41" spans="1:9" ht="19.25" customHeight="1">
      <c r="A41" s="19"/>
      <c r="B41" s="20" t="s">
        <v>32</v>
      </c>
      <c r="C41" s="21">
        <v>9</v>
      </c>
      <c r="D41" s="21">
        <v>21</v>
      </c>
      <c r="E41" s="21">
        <v>19</v>
      </c>
      <c r="F41" s="21">
        <v>0</v>
      </c>
      <c r="G41" s="21">
        <v>1</v>
      </c>
      <c r="H41" s="30">
        <f t="shared" si="0"/>
        <v>20</v>
      </c>
      <c r="I41" s="12">
        <f t="shared" si="1"/>
        <v>0.9523809523809523</v>
      </c>
    </row>
    <row r="42" spans="1:9" ht="19.25" customHeight="1">
      <c r="A42" s="19"/>
      <c r="B42" s="20" t="s">
        <v>33</v>
      </c>
      <c r="C42" s="21">
        <v>7</v>
      </c>
      <c r="D42" s="21">
        <v>41</v>
      </c>
      <c r="E42" s="21">
        <v>41</v>
      </c>
      <c r="F42" s="21">
        <v>0</v>
      </c>
      <c r="G42" s="21">
        <v>0</v>
      </c>
      <c r="H42" s="30">
        <f t="shared" si="0"/>
        <v>41</v>
      </c>
      <c r="I42" s="12">
        <f t="shared" si="1"/>
        <v>1</v>
      </c>
    </row>
    <row r="43" spans="1:9" ht="19.25" customHeight="1">
      <c r="A43" s="19"/>
      <c r="B43" s="20" t="s">
        <v>34</v>
      </c>
      <c r="C43" s="21">
        <v>47</v>
      </c>
      <c r="D43" s="21">
        <v>369</v>
      </c>
      <c r="E43" s="21">
        <v>141</v>
      </c>
      <c r="F43" s="21">
        <v>2</v>
      </c>
      <c r="G43" s="21">
        <v>0</v>
      </c>
      <c r="H43" s="30">
        <f t="shared" si="0"/>
        <v>143</v>
      </c>
      <c r="I43" s="12">
        <f t="shared" si="1"/>
        <v>0.3875338753387534</v>
      </c>
    </row>
    <row r="44" spans="1:9" ht="19.25" customHeight="1">
      <c r="A44" s="19"/>
      <c r="B44" s="20" t="s">
        <v>35</v>
      </c>
      <c r="C44" s="21">
        <v>35</v>
      </c>
      <c r="D44" s="21">
        <v>398</v>
      </c>
      <c r="E44" s="21">
        <v>119</v>
      </c>
      <c r="F44" s="21">
        <v>10</v>
      </c>
      <c r="G44" s="21">
        <v>13</v>
      </c>
      <c r="H44" s="30">
        <f t="shared" si="0"/>
        <v>142</v>
      </c>
      <c r="I44" s="12">
        <f t="shared" si="1"/>
        <v>0.35678391959798994</v>
      </c>
    </row>
    <row r="45" spans="1:9" ht="19.25" customHeight="1">
      <c r="A45" s="19"/>
      <c r="B45" s="20" t="s">
        <v>118</v>
      </c>
      <c r="C45" s="21">
        <v>7</v>
      </c>
      <c r="D45" s="21">
        <v>90</v>
      </c>
      <c r="E45" s="21">
        <v>67</v>
      </c>
      <c r="F45" s="21">
        <v>0</v>
      </c>
      <c r="G45" s="21">
        <v>0</v>
      </c>
      <c r="H45" s="30">
        <f t="shared" si="0"/>
        <v>67</v>
      </c>
      <c r="I45" s="12">
        <f t="shared" si="1"/>
        <v>0.7444444444444445</v>
      </c>
    </row>
    <row r="46" spans="2:9" ht="19.25" customHeight="1">
      <c r="B46" s="20" t="s">
        <v>50</v>
      </c>
      <c r="C46" s="21">
        <v>4</v>
      </c>
      <c r="D46" s="21">
        <v>38</v>
      </c>
      <c r="E46" s="21">
        <v>37</v>
      </c>
      <c r="F46" s="21">
        <v>0</v>
      </c>
      <c r="G46" s="21">
        <v>0</v>
      </c>
      <c r="H46" s="30">
        <f>E46+F46+G46</f>
        <v>37</v>
      </c>
      <c r="I46" s="12">
        <f>H46/D46</f>
        <v>0.9736842105263158</v>
      </c>
    </row>
    <row r="47" spans="2:9" ht="19.25" customHeight="1">
      <c r="B47" s="20" t="s">
        <v>148</v>
      </c>
      <c r="C47" s="21">
        <v>4</v>
      </c>
      <c r="D47" s="21">
        <v>21</v>
      </c>
      <c r="E47" s="21">
        <v>21</v>
      </c>
      <c r="F47" s="21">
        <v>0</v>
      </c>
      <c r="G47" s="21">
        <v>0</v>
      </c>
      <c r="H47" s="30">
        <f t="shared" si="0"/>
        <v>21</v>
      </c>
      <c r="I47" s="12">
        <f t="shared" si="1"/>
        <v>1</v>
      </c>
    </row>
    <row r="48" spans="2:9" ht="19.25" customHeight="1">
      <c r="B48" s="22" t="s">
        <v>149</v>
      </c>
      <c r="C48" s="23">
        <v>13</v>
      </c>
      <c r="D48" s="23">
        <v>102</v>
      </c>
      <c r="E48" s="23">
        <v>52</v>
      </c>
      <c r="F48" s="23">
        <v>0</v>
      </c>
      <c r="G48" s="23">
        <v>0</v>
      </c>
      <c r="H48" s="30">
        <f t="shared" si="0"/>
        <v>52</v>
      </c>
      <c r="I48" s="12">
        <f t="shared" si="1"/>
        <v>0.5098039215686274</v>
      </c>
    </row>
    <row r="49" spans="2:9" ht="19.25" customHeight="1">
      <c r="B49" s="20" t="s">
        <v>150</v>
      </c>
      <c r="C49" s="24">
        <v>10</v>
      </c>
      <c r="D49" s="24">
        <v>30</v>
      </c>
      <c r="E49" s="24">
        <v>30</v>
      </c>
      <c r="F49" s="24">
        <v>0</v>
      </c>
      <c r="G49" s="24">
        <v>0</v>
      </c>
      <c r="H49" s="30">
        <f t="shared" si="0"/>
        <v>30</v>
      </c>
      <c r="I49" s="12">
        <f t="shared" si="1"/>
        <v>1</v>
      </c>
    </row>
    <row r="50" spans="2:9" ht="19.25" customHeight="1">
      <c r="B50" s="25" t="s">
        <v>151</v>
      </c>
      <c r="C50" s="26">
        <v>9</v>
      </c>
      <c r="D50" s="26">
        <v>76</v>
      </c>
      <c r="E50" s="26">
        <v>55</v>
      </c>
      <c r="F50" s="26">
        <v>0</v>
      </c>
      <c r="G50" s="26">
        <v>0</v>
      </c>
      <c r="H50" s="30">
        <f t="shared" si="0"/>
        <v>55</v>
      </c>
      <c r="I50" s="12">
        <f>H50/D50</f>
        <v>0.7236842105263158</v>
      </c>
    </row>
    <row r="51" spans="2:9" ht="19.25" customHeight="1">
      <c r="B51" s="56" t="s">
        <v>152</v>
      </c>
      <c r="C51" s="57">
        <f>SUM(C3:C50)</f>
        <v>914</v>
      </c>
      <c r="D51" s="27">
        <v>9999</v>
      </c>
      <c r="E51" s="27">
        <v>3046</v>
      </c>
      <c r="F51" s="27">
        <v>188</v>
      </c>
      <c r="G51" s="27">
        <v>32</v>
      </c>
      <c r="H51" s="30">
        <f aca="true" t="shared" si="2" ref="H51">E51+F51+G51</f>
        <v>3266</v>
      </c>
      <c r="I51" s="12">
        <f>H51/D51</f>
        <v>0.3266326632663266</v>
      </c>
    </row>
  </sheetData>
  <mergeCells count="1">
    <mergeCell ref="B1:I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8000860214233"/>
  </sheetPr>
  <dimension ref="A1:M58"/>
  <sheetViews>
    <sheetView tabSelected="1" workbookViewId="0" topLeftCell="A40">
      <selection activeCell="P57" sqref="P57"/>
    </sheetView>
  </sheetViews>
  <sheetFormatPr defaultColWidth="8.875" defaultRowHeight="18.75" customHeight="1"/>
  <cols>
    <col min="1" max="1" width="29.50390625" style="4" customWidth="1"/>
    <col min="2" max="5" width="4.875" style="5" customWidth="1"/>
    <col min="6" max="6" width="5.00390625" style="5" bestFit="1" customWidth="1"/>
    <col min="7" max="8" width="4.875" style="5" customWidth="1"/>
    <col min="9" max="10" width="5.50390625" style="5" customWidth="1"/>
    <col min="11" max="12" width="6.375" style="5" customWidth="1"/>
    <col min="13" max="13" width="14.75390625" style="5" bestFit="1" customWidth="1"/>
    <col min="14" max="16384" width="8.875" style="4" customWidth="1"/>
  </cols>
  <sheetData>
    <row r="1" spans="1:13" ht="25.75" customHeight="1">
      <c r="A1" s="82" t="s">
        <v>153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0" customHeight="1">
      <c r="A2" s="86" t="s">
        <v>59</v>
      </c>
      <c r="B2" s="84" t="s">
        <v>60</v>
      </c>
      <c r="C2" s="85"/>
      <c r="D2" s="85"/>
      <c r="E2" s="85"/>
      <c r="F2" s="85"/>
      <c r="G2" s="85"/>
      <c r="H2" s="80" t="s">
        <v>61</v>
      </c>
      <c r="I2" s="81"/>
      <c r="J2" s="81"/>
      <c r="K2" s="81"/>
      <c r="L2" s="81"/>
      <c r="M2" s="105"/>
    </row>
    <row r="3" spans="1:13" ht="36.65" customHeight="1">
      <c r="A3" s="87"/>
      <c r="B3" s="58" t="s">
        <v>62</v>
      </c>
      <c r="C3" s="58" t="s">
        <v>63</v>
      </c>
      <c r="D3" s="58" t="s">
        <v>64</v>
      </c>
      <c r="E3" s="58" t="s">
        <v>65</v>
      </c>
      <c r="F3" s="58" t="s">
        <v>66</v>
      </c>
      <c r="G3" s="58" t="s">
        <v>67</v>
      </c>
      <c r="H3" s="59" t="s">
        <v>62</v>
      </c>
      <c r="I3" s="59" t="s">
        <v>63</v>
      </c>
      <c r="J3" s="59" t="s">
        <v>64</v>
      </c>
      <c r="K3" s="59" t="s">
        <v>65</v>
      </c>
      <c r="L3" s="59" t="s">
        <v>66</v>
      </c>
      <c r="M3" s="60" t="s">
        <v>154</v>
      </c>
    </row>
    <row r="4" spans="1:13" ht="19.25" customHeight="1">
      <c r="A4" s="31" t="s">
        <v>69</v>
      </c>
      <c r="B4" s="62">
        <v>11</v>
      </c>
      <c r="C4" s="62">
        <v>9</v>
      </c>
      <c r="D4" s="63" t="s">
        <v>155</v>
      </c>
      <c r="E4" s="63" t="s">
        <v>155</v>
      </c>
      <c r="F4" s="63" t="s">
        <v>155</v>
      </c>
      <c r="G4" s="63" t="s">
        <v>155</v>
      </c>
      <c r="H4" s="63" t="s">
        <v>156</v>
      </c>
      <c r="I4" s="63" t="s">
        <v>157</v>
      </c>
      <c r="J4" s="63" t="s">
        <v>155</v>
      </c>
      <c r="K4" s="63" t="s">
        <v>155</v>
      </c>
      <c r="L4" s="63" t="s">
        <v>155</v>
      </c>
      <c r="M4" s="63" t="s">
        <v>155</v>
      </c>
    </row>
    <row r="5" spans="1:13" ht="19.25" customHeight="1">
      <c r="A5" s="31" t="s">
        <v>70</v>
      </c>
      <c r="B5" s="62">
        <v>13</v>
      </c>
      <c r="C5" s="62">
        <v>12</v>
      </c>
      <c r="D5" s="63" t="s">
        <v>155</v>
      </c>
      <c r="E5" s="62">
        <v>10</v>
      </c>
      <c r="F5" s="63" t="s">
        <v>155</v>
      </c>
      <c r="G5" s="63" t="s">
        <v>158</v>
      </c>
      <c r="H5" s="63" t="s">
        <v>159</v>
      </c>
      <c r="I5" s="63" t="s">
        <v>160</v>
      </c>
      <c r="J5" s="63" t="s">
        <v>155</v>
      </c>
      <c r="K5" s="63" t="s">
        <v>155</v>
      </c>
      <c r="L5" s="63" t="s">
        <v>155</v>
      </c>
      <c r="M5" s="63" t="s">
        <v>161</v>
      </c>
    </row>
    <row r="6" spans="1:13" ht="19.25" customHeight="1">
      <c r="A6" s="31" t="s">
        <v>71</v>
      </c>
      <c r="B6" s="62">
        <v>13</v>
      </c>
      <c r="C6" s="62">
        <v>9</v>
      </c>
      <c r="D6" s="63" t="s">
        <v>155</v>
      </c>
      <c r="E6" s="62">
        <v>12</v>
      </c>
      <c r="F6" s="63" t="s">
        <v>155</v>
      </c>
      <c r="G6" s="63" t="s">
        <v>155</v>
      </c>
      <c r="H6" s="63" t="s">
        <v>162</v>
      </c>
      <c r="I6" s="63" t="s">
        <v>162</v>
      </c>
      <c r="J6" s="63" t="s">
        <v>155</v>
      </c>
      <c r="K6" s="63" t="s">
        <v>163</v>
      </c>
      <c r="L6" s="63" t="s">
        <v>155</v>
      </c>
      <c r="M6" s="63" t="s">
        <v>155</v>
      </c>
    </row>
    <row r="7" spans="1:13" ht="19.25" customHeight="1">
      <c r="A7" s="31" t="s">
        <v>131</v>
      </c>
      <c r="B7" s="62">
        <v>11</v>
      </c>
      <c r="C7" s="62">
        <v>9</v>
      </c>
      <c r="D7" s="63" t="s">
        <v>155</v>
      </c>
      <c r="E7" s="62">
        <v>10</v>
      </c>
      <c r="F7" s="63" t="s">
        <v>155</v>
      </c>
      <c r="G7" s="63" t="s">
        <v>155</v>
      </c>
      <c r="H7" s="63" t="s">
        <v>164</v>
      </c>
      <c r="I7" s="63" t="s">
        <v>165</v>
      </c>
      <c r="J7" s="63" t="s">
        <v>155</v>
      </c>
      <c r="K7" s="63" t="s">
        <v>166</v>
      </c>
      <c r="L7" s="63" t="s">
        <v>155</v>
      </c>
      <c r="M7" s="63" t="s">
        <v>155</v>
      </c>
    </row>
    <row r="8" spans="1:13" ht="19.25" customHeight="1">
      <c r="A8" s="31" t="s">
        <v>72</v>
      </c>
      <c r="B8" s="62">
        <v>13</v>
      </c>
      <c r="C8" s="62">
        <v>12</v>
      </c>
      <c r="D8" s="62">
        <v>13</v>
      </c>
      <c r="E8" s="63" t="s">
        <v>155</v>
      </c>
      <c r="F8" s="63" t="s">
        <v>155</v>
      </c>
      <c r="G8" s="63" t="s">
        <v>155</v>
      </c>
      <c r="H8" s="63" t="s">
        <v>155</v>
      </c>
      <c r="I8" s="63" t="s">
        <v>160</v>
      </c>
      <c r="J8" s="63" t="s">
        <v>159</v>
      </c>
      <c r="K8" s="63" t="s">
        <v>155</v>
      </c>
      <c r="L8" s="63" t="s">
        <v>155</v>
      </c>
      <c r="M8" s="63" t="s">
        <v>161</v>
      </c>
    </row>
    <row r="9" spans="1:13" ht="19.25" customHeight="1">
      <c r="A9" s="31" t="s">
        <v>73</v>
      </c>
      <c r="B9" s="63" t="s">
        <v>155</v>
      </c>
      <c r="C9" s="62">
        <v>12</v>
      </c>
      <c r="D9" s="62">
        <v>13</v>
      </c>
      <c r="E9" s="63" t="s">
        <v>155</v>
      </c>
      <c r="F9" s="63" t="s">
        <v>155</v>
      </c>
      <c r="G9" s="63" t="s">
        <v>155</v>
      </c>
      <c r="H9" s="63" t="s">
        <v>155</v>
      </c>
      <c r="I9" s="63" t="s">
        <v>159</v>
      </c>
      <c r="J9" s="63" t="s">
        <v>160</v>
      </c>
      <c r="K9" s="63" t="s">
        <v>155</v>
      </c>
      <c r="L9" s="63" t="s">
        <v>155</v>
      </c>
      <c r="M9" s="63" t="s">
        <v>167</v>
      </c>
    </row>
    <row r="10" spans="1:13" ht="19.25" customHeight="1">
      <c r="A10" s="31" t="s">
        <v>74</v>
      </c>
      <c r="B10" s="62">
        <v>11</v>
      </c>
      <c r="C10" s="62">
        <v>12</v>
      </c>
      <c r="D10" s="62">
        <v>13</v>
      </c>
      <c r="E10" s="63" t="s">
        <v>155</v>
      </c>
      <c r="F10" s="62">
        <v>8</v>
      </c>
      <c r="G10" s="63" t="s">
        <v>155</v>
      </c>
      <c r="H10" s="63" t="s">
        <v>168</v>
      </c>
      <c r="I10" s="63" t="s">
        <v>168</v>
      </c>
      <c r="J10" s="63" t="s">
        <v>163</v>
      </c>
      <c r="K10" s="63" t="s">
        <v>155</v>
      </c>
      <c r="L10" s="63" t="s">
        <v>168</v>
      </c>
      <c r="M10" s="63" t="s">
        <v>155</v>
      </c>
    </row>
    <row r="11" spans="1:13" ht="19.25" customHeight="1">
      <c r="A11" s="31" t="s">
        <v>75</v>
      </c>
      <c r="B11" s="62">
        <v>13</v>
      </c>
      <c r="C11" s="62">
        <v>12</v>
      </c>
      <c r="D11" s="62">
        <v>13</v>
      </c>
      <c r="E11" s="62">
        <v>12</v>
      </c>
      <c r="F11" s="63" t="s">
        <v>155</v>
      </c>
      <c r="G11" s="63" t="s">
        <v>155</v>
      </c>
      <c r="H11" s="63" t="s">
        <v>155</v>
      </c>
      <c r="I11" s="63" t="s">
        <v>164</v>
      </c>
      <c r="J11" s="63" t="s">
        <v>156</v>
      </c>
      <c r="K11" s="63" t="s">
        <v>155</v>
      </c>
      <c r="L11" s="63" t="s">
        <v>155</v>
      </c>
      <c r="M11" s="63" t="s">
        <v>169</v>
      </c>
    </row>
    <row r="12" spans="1:13" ht="19.25" customHeight="1">
      <c r="A12" s="31" t="s">
        <v>76</v>
      </c>
      <c r="B12" s="62">
        <v>13</v>
      </c>
      <c r="C12" s="62">
        <v>12</v>
      </c>
      <c r="D12" s="62">
        <v>13</v>
      </c>
      <c r="E12" s="63" t="s">
        <v>155</v>
      </c>
      <c r="F12" s="63" t="s">
        <v>155</v>
      </c>
      <c r="G12" s="63" t="s">
        <v>170</v>
      </c>
      <c r="H12" s="63" t="s">
        <v>159</v>
      </c>
      <c r="I12" s="63" t="s">
        <v>171</v>
      </c>
      <c r="J12" s="63" t="s">
        <v>171</v>
      </c>
      <c r="K12" s="63" t="s">
        <v>155</v>
      </c>
      <c r="L12" s="63" t="s">
        <v>155</v>
      </c>
      <c r="M12" s="63" t="s">
        <v>155</v>
      </c>
    </row>
    <row r="13" spans="1:13" ht="19.25" customHeight="1">
      <c r="A13" s="31" t="s">
        <v>77</v>
      </c>
      <c r="B13" s="62">
        <v>11</v>
      </c>
      <c r="C13" s="62">
        <v>9</v>
      </c>
      <c r="D13" s="62">
        <v>9</v>
      </c>
      <c r="E13" s="63" t="s">
        <v>155</v>
      </c>
      <c r="F13" s="63" t="s">
        <v>155</v>
      </c>
      <c r="G13" s="63" t="s">
        <v>170</v>
      </c>
      <c r="H13" s="63" t="s">
        <v>155</v>
      </c>
      <c r="I13" s="63" t="s">
        <v>164</v>
      </c>
      <c r="J13" s="63" t="s">
        <v>156</v>
      </c>
      <c r="K13" s="63" t="s">
        <v>155</v>
      </c>
      <c r="L13" s="63" t="s">
        <v>155</v>
      </c>
      <c r="M13" s="63" t="s">
        <v>172</v>
      </c>
    </row>
    <row r="14" spans="1:13" ht="19.25" customHeight="1">
      <c r="A14" s="31" t="s">
        <v>78</v>
      </c>
      <c r="B14" s="62">
        <v>13</v>
      </c>
      <c r="C14" s="62">
        <v>12</v>
      </c>
      <c r="D14" s="62">
        <v>13</v>
      </c>
      <c r="E14" s="62">
        <v>12</v>
      </c>
      <c r="F14" s="63" t="s">
        <v>155</v>
      </c>
      <c r="G14" s="63" t="s">
        <v>155</v>
      </c>
      <c r="H14" s="63" t="s">
        <v>173</v>
      </c>
      <c r="I14" s="63" t="s">
        <v>173</v>
      </c>
      <c r="J14" s="63" t="s">
        <v>166</v>
      </c>
      <c r="K14" s="63" t="s">
        <v>173</v>
      </c>
      <c r="L14" s="63" t="s">
        <v>155</v>
      </c>
      <c r="M14" s="63" t="s">
        <v>155</v>
      </c>
    </row>
    <row r="15" spans="1:13" ht="19.25" customHeight="1">
      <c r="A15" s="31" t="s">
        <v>79</v>
      </c>
      <c r="B15" s="63" t="s">
        <v>155</v>
      </c>
      <c r="C15" s="62">
        <v>9</v>
      </c>
      <c r="D15" s="62">
        <v>13</v>
      </c>
      <c r="E15" s="63" t="s">
        <v>155</v>
      </c>
      <c r="F15" s="62">
        <v>11</v>
      </c>
      <c r="G15" s="63" t="s">
        <v>155</v>
      </c>
      <c r="H15" s="63" t="s">
        <v>155</v>
      </c>
      <c r="I15" s="63" t="s">
        <v>157</v>
      </c>
      <c r="J15" s="63" t="s">
        <v>156</v>
      </c>
      <c r="K15" s="63" t="s">
        <v>155</v>
      </c>
      <c r="L15" s="63" t="s">
        <v>164</v>
      </c>
      <c r="M15" s="63" t="s">
        <v>155</v>
      </c>
    </row>
    <row r="16" spans="1:13" ht="19.25" customHeight="1">
      <c r="A16" s="31" t="s">
        <v>80</v>
      </c>
      <c r="B16" s="63" t="s">
        <v>155</v>
      </c>
      <c r="C16" s="62">
        <v>9</v>
      </c>
      <c r="D16" s="62">
        <v>13</v>
      </c>
      <c r="E16" s="63" t="s">
        <v>155</v>
      </c>
      <c r="F16" s="62">
        <v>11</v>
      </c>
      <c r="G16" s="63" t="s">
        <v>155</v>
      </c>
      <c r="H16" s="63" t="s">
        <v>155</v>
      </c>
      <c r="I16" s="63" t="s">
        <v>159</v>
      </c>
      <c r="J16" s="63" t="s">
        <v>174</v>
      </c>
      <c r="K16" s="63" t="s">
        <v>155</v>
      </c>
      <c r="L16" s="63" t="s">
        <v>155</v>
      </c>
      <c r="M16" s="63" t="s">
        <v>155</v>
      </c>
    </row>
    <row r="17" spans="1:13" ht="19.25" customHeight="1">
      <c r="A17" s="31" t="s">
        <v>81</v>
      </c>
      <c r="B17" s="63" t="s">
        <v>155</v>
      </c>
      <c r="C17" s="62">
        <v>9</v>
      </c>
      <c r="D17" s="62">
        <v>13</v>
      </c>
      <c r="E17" s="63" t="s">
        <v>155</v>
      </c>
      <c r="F17" s="62">
        <v>11</v>
      </c>
      <c r="G17" s="63" t="s">
        <v>155</v>
      </c>
      <c r="H17" s="63" t="s">
        <v>155</v>
      </c>
      <c r="I17" s="63" t="s">
        <v>159</v>
      </c>
      <c r="J17" s="63" t="s">
        <v>174</v>
      </c>
      <c r="K17" s="63" t="s">
        <v>155</v>
      </c>
      <c r="L17" s="63" t="s">
        <v>155</v>
      </c>
      <c r="M17" s="63" t="s">
        <v>155</v>
      </c>
    </row>
    <row r="18" spans="1:13" ht="19.25" customHeight="1">
      <c r="A18" s="31" t="s">
        <v>82</v>
      </c>
      <c r="B18" s="63" t="s">
        <v>155</v>
      </c>
      <c r="C18" s="62">
        <v>9</v>
      </c>
      <c r="D18" s="62">
        <v>13</v>
      </c>
      <c r="E18" s="63" t="s">
        <v>155</v>
      </c>
      <c r="F18" s="62">
        <v>8</v>
      </c>
      <c r="G18" s="63" t="s">
        <v>155</v>
      </c>
      <c r="H18" s="63" t="s">
        <v>155</v>
      </c>
      <c r="I18" s="63" t="s">
        <v>175</v>
      </c>
      <c r="J18" s="63" t="s">
        <v>176</v>
      </c>
      <c r="K18" s="63" t="s">
        <v>155</v>
      </c>
      <c r="L18" s="63" t="s">
        <v>177</v>
      </c>
      <c r="M18" s="63" t="s">
        <v>178</v>
      </c>
    </row>
    <row r="19" spans="1:13" ht="19.25" customHeight="1">
      <c r="A19" s="31" t="s">
        <v>83</v>
      </c>
      <c r="B19" s="63" t="s">
        <v>155</v>
      </c>
      <c r="C19" s="62">
        <v>9</v>
      </c>
      <c r="D19" s="62">
        <v>13</v>
      </c>
      <c r="E19" s="63" t="s">
        <v>155</v>
      </c>
      <c r="F19" s="62">
        <v>8</v>
      </c>
      <c r="G19" s="63" t="s">
        <v>155</v>
      </c>
      <c r="H19" s="63" t="s">
        <v>155</v>
      </c>
      <c r="I19" s="63" t="s">
        <v>179</v>
      </c>
      <c r="J19" s="63" t="s">
        <v>176</v>
      </c>
      <c r="K19" s="63" t="s">
        <v>155</v>
      </c>
      <c r="L19" s="63" t="s">
        <v>177</v>
      </c>
      <c r="M19" s="63" t="s">
        <v>180</v>
      </c>
    </row>
    <row r="20" spans="1:13" ht="19.25" customHeight="1">
      <c r="A20" s="31" t="s">
        <v>84</v>
      </c>
      <c r="B20" s="63" t="s">
        <v>155</v>
      </c>
      <c r="C20" s="62">
        <v>9</v>
      </c>
      <c r="D20" s="62">
        <v>9</v>
      </c>
      <c r="E20" s="63" t="s">
        <v>155</v>
      </c>
      <c r="F20" s="62">
        <v>8</v>
      </c>
      <c r="G20" s="63" t="s">
        <v>155</v>
      </c>
      <c r="H20" s="63" t="s">
        <v>155</v>
      </c>
      <c r="I20" s="63" t="s">
        <v>175</v>
      </c>
      <c r="J20" s="63" t="s">
        <v>181</v>
      </c>
      <c r="K20" s="63" t="s">
        <v>155</v>
      </c>
      <c r="L20" s="63" t="s">
        <v>181</v>
      </c>
      <c r="M20" s="63" t="s">
        <v>155</v>
      </c>
    </row>
    <row r="21" spans="1:13" ht="19.25" customHeight="1">
      <c r="A21" s="31" t="s">
        <v>85</v>
      </c>
      <c r="B21" s="62">
        <v>11</v>
      </c>
      <c r="C21" s="62">
        <v>9</v>
      </c>
      <c r="D21" s="63" t="s">
        <v>155</v>
      </c>
      <c r="E21" s="63" t="s">
        <v>155</v>
      </c>
      <c r="F21" s="62">
        <v>8</v>
      </c>
      <c r="G21" s="63" t="s">
        <v>155</v>
      </c>
      <c r="H21" s="63" t="s">
        <v>155</v>
      </c>
      <c r="I21" s="63" t="s">
        <v>155</v>
      </c>
      <c r="J21" s="63" t="s">
        <v>171</v>
      </c>
      <c r="K21" s="63" t="s">
        <v>155</v>
      </c>
      <c r="L21" s="63" t="s">
        <v>171</v>
      </c>
      <c r="M21" s="63" t="s">
        <v>182</v>
      </c>
    </row>
    <row r="22" spans="1:13" ht="19.25" customHeight="1">
      <c r="A22" s="31" t="s">
        <v>86</v>
      </c>
      <c r="B22" s="62">
        <v>11</v>
      </c>
      <c r="C22" s="62">
        <v>9</v>
      </c>
      <c r="D22" s="62">
        <v>9</v>
      </c>
      <c r="E22" s="63" t="s">
        <v>155</v>
      </c>
      <c r="F22" s="62">
        <v>8</v>
      </c>
      <c r="G22" s="63" t="s">
        <v>155</v>
      </c>
      <c r="H22" s="63" t="s">
        <v>162</v>
      </c>
      <c r="I22" s="63" t="s">
        <v>162</v>
      </c>
      <c r="J22" s="63" t="s">
        <v>183</v>
      </c>
      <c r="K22" s="63" t="s">
        <v>155</v>
      </c>
      <c r="L22" s="63" t="s">
        <v>183</v>
      </c>
      <c r="M22" s="63" t="s">
        <v>155</v>
      </c>
    </row>
    <row r="23" spans="1:13" ht="19.25" customHeight="1">
      <c r="A23" s="31" t="s">
        <v>87</v>
      </c>
      <c r="B23" s="63" t="s">
        <v>155</v>
      </c>
      <c r="C23" s="62">
        <v>9</v>
      </c>
      <c r="D23" s="62">
        <v>13</v>
      </c>
      <c r="E23" s="63" t="s">
        <v>155</v>
      </c>
      <c r="F23" s="62">
        <v>11</v>
      </c>
      <c r="G23" s="63" t="s">
        <v>155</v>
      </c>
      <c r="H23" s="63" t="s">
        <v>155</v>
      </c>
      <c r="I23" s="63" t="s">
        <v>166</v>
      </c>
      <c r="J23" s="63" t="s">
        <v>183</v>
      </c>
      <c r="K23" s="63" t="s">
        <v>155</v>
      </c>
      <c r="L23" s="63" t="s">
        <v>183</v>
      </c>
      <c r="M23" s="63" t="s">
        <v>155</v>
      </c>
    </row>
    <row r="24" spans="1:13" ht="19.25" customHeight="1">
      <c r="A24" s="31" t="s">
        <v>88</v>
      </c>
      <c r="B24" s="63" t="s">
        <v>155</v>
      </c>
      <c r="C24" s="62">
        <v>9</v>
      </c>
      <c r="D24" s="62">
        <v>9</v>
      </c>
      <c r="E24" s="63" t="s">
        <v>155</v>
      </c>
      <c r="F24" s="62">
        <v>8</v>
      </c>
      <c r="G24" s="63" t="s">
        <v>155</v>
      </c>
      <c r="H24" s="63" t="s">
        <v>155</v>
      </c>
      <c r="I24" s="63" t="s">
        <v>166</v>
      </c>
      <c r="J24" s="63" t="s">
        <v>183</v>
      </c>
      <c r="K24" s="63" t="s">
        <v>155</v>
      </c>
      <c r="L24" s="63" t="s">
        <v>183</v>
      </c>
      <c r="M24" s="63" t="s">
        <v>155</v>
      </c>
    </row>
    <row r="25" spans="1:13" ht="19.25" customHeight="1">
      <c r="A25" s="31" t="s">
        <v>89</v>
      </c>
      <c r="B25" s="63" t="s">
        <v>155</v>
      </c>
      <c r="C25" s="62">
        <v>9</v>
      </c>
      <c r="D25" s="62">
        <v>9</v>
      </c>
      <c r="E25" s="63" t="s">
        <v>155</v>
      </c>
      <c r="F25" s="62">
        <v>8</v>
      </c>
      <c r="G25" s="63" t="s">
        <v>155</v>
      </c>
      <c r="H25" s="63" t="s">
        <v>155</v>
      </c>
      <c r="I25" s="63" t="s">
        <v>166</v>
      </c>
      <c r="J25" s="63" t="s">
        <v>184</v>
      </c>
      <c r="K25" s="63" t="s">
        <v>155</v>
      </c>
      <c r="L25" s="63" t="s">
        <v>184</v>
      </c>
      <c r="M25" s="63" t="s">
        <v>155</v>
      </c>
    </row>
    <row r="26" spans="1:13" ht="19.25" customHeight="1">
      <c r="A26" s="31" t="s">
        <v>90</v>
      </c>
      <c r="B26" s="62">
        <v>11</v>
      </c>
      <c r="C26" s="62">
        <v>9</v>
      </c>
      <c r="D26" s="62">
        <v>9</v>
      </c>
      <c r="E26" s="63" t="s">
        <v>155</v>
      </c>
      <c r="F26" s="63" t="s">
        <v>155</v>
      </c>
      <c r="G26" s="63" t="s">
        <v>155</v>
      </c>
      <c r="H26" s="63" t="s">
        <v>155</v>
      </c>
      <c r="I26" s="63" t="s">
        <v>183</v>
      </c>
      <c r="J26" s="63" t="s">
        <v>185</v>
      </c>
      <c r="K26" s="63" t="s">
        <v>155</v>
      </c>
      <c r="L26" s="63" t="s">
        <v>183</v>
      </c>
      <c r="M26" s="63" t="s">
        <v>186</v>
      </c>
    </row>
    <row r="27" spans="1:13" ht="19.25" customHeight="1">
      <c r="A27" s="31" t="s">
        <v>132</v>
      </c>
      <c r="B27" s="62" t="s">
        <v>155</v>
      </c>
      <c r="C27" s="62">
        <v>9</v>
      </c>
      <c r="D27" s="62">
        <v>9</v>
      </c>
      <c r="E27" s="63" t="s">
        <v>155</v>
      </c>
      <c r="F27" s="63">
        <v>8</v>
      </c>
      <c r="G27" s="63" t="s">
        <v>155</v>
      </c>
      <c r="H27" s="63" t="s">
        <v>155</v>
      </c>
      <c r="I27" s="63" t="s">
        <v>166</v>
      </c>
      <c r="J27" s="63" t="s">
        <v>181</v>
      </c>
      <c r="K27" s="63" t="s">
        <v>155</v>
      </c>
      <c r="L27" s="63" t="s">
        <v>181</v>
      </c>
      <c r="M27" s="63" t="s">
        <v>155</v>
      </c>
    </row>
    <row r="28" spans="1:13" ht="19.25" customHeight="1">
      <c r="A28" s="31" t="s">
        <v>91</v>
      </c>
      <c r="B28" s="63" t="s">
        <v>155</v>
      </c>
      <c r="C28" s="62">
        <v>9</v>
      </c>
      <c r="D28" s="62">
        <v>9</v>
      </c>
      <c r="E28" s="63" t="s">
        <v>155</v>
      </c>
      <c r="F28" s="62">
        <v>8</v>
      </c>
      <c r="G28" s="63" t="s">
        <v>155</v>
      </c>
      <c r="H28" s="63" t="s">
        <v>155</v>
      </c>
      <c r="I28" s="63" t="s">
        <v>187</v>
      </c>
      <c r="J28" s="63" t="s">
        <v>163</v>
      </c>
      <c r="K28" s="63" t="s">
        <v>155</v>
      </c>
      <c r="L28" s="63" t="s">
        <v>187</v>
      </c>
      <c r="M28" s="63" t="s">
        <v>155</v>
      </c>
    </row>
    <row r="29" spans="1:13" ht="19.25" customHeight="1">
      <c r="A29" s="31" t="s">
        <v>92</v>
      </c>
      <c r="B29" s="63" t="s">
        <v>155</v>
      </c>
      <c r="C29" s="62">
        <v>9</v>
      </c>
      <c r="D29" s="62">
        <v>9</v>
      </c>
      <c r="E29" s="63" t="s">
        <v>155</v>
      </c>
      <c r="F29" s="62">
        <v>8</v>
      </c>
      <c r="G29" s="63" t="s">
        <v>155</v>
      </c>
      <c r="H29" s="63" t="s">
        <v>155</v>
      </c>
      <c r="I29" s="63" t="s">
        <v>175</v>
      </c>
      <c r="J29" s="63" t="s">
        <v>160</v>
      </c>
      <c r="K29" s="63" t="s">
        <v>155</v>
      </c>
      <c r="L29" s="63" t="s">
        <v>165</v>
      </c>
      <c r="M29" s="63" t="s">
        <v>188</v>
      </c>
    </row>
    <row r="30" spans="1:13" ht="19.25" customHeight="1">
      <c r="A30" s="31" t="s">
        <v>93</v>
      </c>
      <c r="B30" s="62">
        <v>11</v>
      </c>
      <c r="C30" s="62">
        <v>9</v>
      </c>
      <c r="D30" s="62">
        <v>9</v>
      </c>
      <c r="E30" s="63" t="s">
        <v>155</v>
      </c>
      <c r="F30" s="62">
        <v>8</v>
      </c>
      <c r="G30" s="63" t="s">
        <v>155</v>
      </c>
      <c r="H30" s="63" t="s">
        <v>166</v>
      </c>
      <c r="I30" s="63" t="s">
        <v>189</v>
      </c>
      <c r="J30" s="63" t="s">
        <v>177</v>
      </c>
      <c r="K30" s="63" t="s">
        <v>155</v>
      </c>
      <c r="L30" s="63" t="s">
        <v>189</v>
      </c>
      <c r="M30" s="63" t="s">
        <v>155</v>
      </c>
    </row>
    <row r="31" spans="1:13" ht="19.25" customHeight="1">
      <c r="A31" s="31" t="s">
        <v>94</v>
      </c>
      <c r="B31" s="62">
        <v>11</v>
      </c>
      <c r="C31" s="62">
        <v>9</v>
      </c>
      <c r="D31" s="62">
        <v>9</v>
      </c>
      <c r="E31" s="63" t="s">
        <v>155</v>
      </c>
      <c r="F31" s="62">
        <v>8</v>
      </c>
      <c r="G31" s="63" t="s">
        <v>170</v>
      </c>
      <c r="H31" s="63" t="s">
        <v>165</v>
      </c>
      <c r="I31" s="63" t="s">
        <v>155</v>
      </c>
      <c r="J31" s="63" t="s">
        <v>155</v>
      </c>
      <c r="K31" s="63" t="s">
        <v>155</v>
      </c>
      <c r="L31" s="63" t="s">
        <v>190</v>
      </c>
      <c r="M31" s="63" t="s">
        <v>191</v>
      </c>
    </row>
    <row r="32" spans="1:13" ht="19.25" customHeight="1">
      <c r="A32" s="31" t="s">
        <v>95</v>
      </c>
      <c r="B32" s="62">
        <v>11</v>
      </c>
      <c r="C32" s="62">
        <v>9</v>
      </c>
      <c r="D32" s="62">
        <v>9</v>
      </c>
      <c r="E32" s="63" t="s">
        <v>155</v>
      </c>
      <c r="F32" s="62">
        <v>11</v>
      </c>
      <c r="G32" s="63" t="s">
        <v>170</v>
      </c>
      <c r="H32" s="63" t="s">
        <v>155</v>
      </c>
      <c r="I32" s="63" t="s">
        <v>157</v>
      </c>
      <c r="J32" s="63" t="s">
        <v>155</v>
      </c>
      <c r="K32" s="63" t="s">
        <v>155</v>
      </c>
      <c r="L32" s="63" t="s">
        <v>177</v>
      </c>
      <c r="M32" s="63" t="s">
        <v>155</v>
      </c>
    </row>
    <row r="33" spans="1:13" ht="19.25" customHeight="1">
      <c r="A33" s="31" t="s">
        <v>96</v>
      </c>
      <c r="B33" s="62">
        <v>11</v>
      </c>
      <c r="C33" s="62">
        <v>9</v>
      </c>
      <c r="D33" s="62">
        <v>9</v>
      </c>
      <c r="E33" s="63" t="s">
        <v>155</v>
      </c>
      <c r="F33" s="62">
        <v>8</v>
      </c>
      <c r="G33" s="63" t="s">
        <v>155</v>
      </c>
      <c r="H33" s="63" t="s">
        <v>155</v>
      </c>
      <c r="I33" s="63" t="s">
        <v>155</v>
      </c>
      <c r="J33" s="63" t="s">
        <v>155</v>
      </c>
      <c r="K33" s="63" t="s">
        <v>155</v>
      </c>
      <c r="L33" s="63" t="s">
        <v>166</v>
      </c>
      <c r="M33" s="63" t="s">
        <v>155</v>
      </c>
    </row>
    <row r="34" spans="1:13" ht="19.25" customHeight="1">
      <c r="A34" s="31" t="s">
        <v>97</v>
      </c>
      <c r="B34" s="62">
        <v>11</v>
      </c>
      <c r="C34" s="62">
        <v>9</v>
      </c>
      <c r="D34" s="62">
        <v>9</v>
      </c>
      <c r="E34" s="63" t="s">
        <v>155</v>
      </c>
      <c r="F34" s="62">
        <v>8</v>
      </c>
      <c r="G34" s="63" t="s">
        <v>155</v>
      </c>
      <c r="H34" s="63" t="s">
        <v>155</v>
      </c>
      <c r="I34" s="63" t="s">
        <v>155</v>
      </c>
      <c r="J34" s="63" t="s">
        <v>155</v>
      </c>
      <c r="K34" s="63" t="s">
        <v>155</v>
      </c>
      <c r="L34" s="63" t="s">
        <v>157</v>
      </c>
      <c r="M34" s="63" t="s">
        <v>155</v>
      </c>
    </row>
    <row r="35" spans="1:13" ht="19.25" customHeight="1">
      <c r="A35" s="31" t="s">
        <v>98</v>
      </c>
      <c r="B35" s="62">
        <v>11</v>
      </c>
      <c r="C35" s="62">
        <v>9</v>
      </c>
      <c r="D35" s="63" t="s">
        <v>155</v>
      </c>
      <c r="E35" s="63" t="s">
        <v>155</v>
      </c>
      <c r="F35" s="62">
        <v>8</v>
      </c>
      <c r="G35" s="63" t="s">
        <v>155</v>
      </c>
      <c r="H35" s="63" t="s">
        <v>155</v>
      </c>
      <c r="I35" s="63" t="s">
        <v>192</v>
      </c>
      <c r="J35" s="63" t="s">
        <v>155</v>
      </c>
      <c r="K35" s="63" t="s">
        <v>155</v>
      </c>
      <c r="L35" s="63" t="s">
        <v>165</v>
      </c>
      <c r="M35" s="63" t="s">
        <v>193</v>
      </c>
    </row>
    <row r="36" spans="1:13" ht="19.25" customHeight="1">
      <c r="A36" s="31" t="s">
        <v>99</v>
      </c>
      <c r="B36" s="62">
        <v>11</v>
      </c>
      <c r="C36" s="62">
        <v>9</v>
      </c>
      <c r="D36" s="62">
        <v>9</v>
      </c>
      <c r="E36" s="63" t="s">
        <v>155</v>
      </c>
      <c r="F36" s="62">
        <v>11</v>
      </c>
      <c r="G36" s="63" t="s">
        <v>155</v>
      </c>
      <c r="H36" s="63" t="s">
        <v>157</v>
      </c>
      <c r="I36" s="63" t="s">
        <v>189</v>
      </c>
      <c r="J36" s="63" t="s">
        <v>177</v>
      </c>
      <c r="K36" s="63" t="s">
        <v>155</v>
      </c>
      <c r="L36" s="63" t="s">
        <v>189</v>
      </c>
      <c r="M36" s="63" t="s">
        <v>155</v>
      </c>
    </row>
    <row r="37" spans="1:13" ht="19.25" customHeight="1">
      <c r="A37" s="31" t="s">
        <v>100</v>
      </c>
      <c r="B37" s="62">
        <v>11</v>
      </c>
      <c r="C37" s="62">
        <v>9</v>
      </c>
      <c r="D37" s="62">
        <v>9</v>
      </c>
      <c r="E37" s="63" t="s">
        <v>155</v>
      </c>
      <c r="F37" s="62">
        <v>8</v>
      </c>
      <c r="G37" s="63" t="s">
        <v>170</v>
      </c>
      <c r="H37" s="63" t="s">
        <v>168</v>
      </c>
      <c r="I37" s="63" t="s">
        <v>168</v>
      </c>
      <c r="J37" s="63" t="s">
        <v>168</v>
      </c>
      <c r="K37" s="63" t="s">
        <v>155</v>
      </c>
      <c r="L37" s="63" t="s">
        <v>159</v>
      </c>
      <c r="M37" s="63" t="s">
        <v>155</v>
      </c>
    </row>
    <row r="38" spans="1:13" ht="19.25" customHeight="1">
      <c r="A38" s="31" t="s">
        <v>101</v>
      </c>
      <c r="B38" s="63" t="s">
        <v>155</v>
      </c>
      <c r="C38" s="62">
        <v>9</v>
      </c>
      <c r="D38" s="62">
        <v>9</v>
      </c>
      <c r="E38" s="63" t="s">
        <v>155</v>
      </c>
      <c r="F38" s="62">
        <v>8</v>
      </c>
      <c r="G38" s="63" t="s">
        <v>155</v>
      </c>
      <c r="H38" s="63" t="s">
        <v>155</v>
      </c>
      <c r="I38" s="63" t="s">
        <v>162</v>
      </c>
      <c r="J38" s="63" t="s">
        <v>162</v>
      </c>
      <c r="K38" s="63" t="s">
        <v>155</v>
      </c>
      <c r="L38" s="63" t="s">
        <v>177</v>
      </c>
      <c r="M38" s="63" t="s">
        <v>155</v>
      </c>
    </row>
    <row r="39" spans="1:13" ht="19.25" customHeight="1">
      <c r="A39" s="31" t="s">
        <v>102</v>
      </c>
      <c r="B39" s="62">
        <v>11</v>
      </c>
      <c r="C39" s="62">
        <v>9</v>
      </c>
      <c r="D39" s="62">
        <v>9</v>
      </c>
      <c r="E39" s="63" t="s">
        <v>155</v>
      </c>
      <c r="F39" s="62">
        <v>8</v>
      </c>
      <c r="G39" s="63" t="s">
        <v>155</v>
      </c>
      <c r="H39" s="63" t="s">
        <v>155</v>
      </c>
      <c r="I39" s="63" t="s">
        <v>179</v>
      </c>
      <c r="J39" s="63" t="s">
        <v>155</v>
      </c>
      <c r="K39" s="63" t="s">
        <v>155</v>
      </c>
      <c r="L39" s="63" t="s">
        <v>194</v>
      </c>
      <c r="M39" s="63" t="s">
        <v>195</v>
      </c>
    </row>
    <row r="40" spans="1:13" ht="19.25" customHeight="1">
      <c r="A40" s="31" t="s">
        <v>103</v>
      </c>
      <c r="B40" s="63" t="s">
        <v>155</v>
      </c>
      <c r="C40" s="62">
        <v>12</v>
      </c>
      <c r="D40" s="62">
        <v>9</v>
      </c>
      <c r="E40" s="62">
        <v>10</v>
      </c>
      <c r="F40" s="62">
        <v>11</v>
      </c>
      <c r="G40" s="63" t="s">
        <v>155</v>
      </c>
      <c r="H40" s="63" t="s">
        <v>155</v>
      </c>
      <c r="I40" s="63" t="s">
        <v>177</v>
      </c>
      <c r="J40" s="63" t="s">
        <v>179</v>
      </c>
      <c r="K40" s="63" t="s">
        <v>155</v>
      </c>
      <c r="L40" s="63" t="s">
        <v>155</v>
      </c>
      <c r="M40" s="63" t="s">
        <v>196</v>
      </c>
    </row>
    <row r="41" spans="1:13" ht="19.25" customHeight="1">
      <c r="A41" s="31" t="s">
        <v>104</v>
      </c>
      <c r="B41" s="62">
        <v>11</v>
      </c>
      <c r="C41" s="62">
        <v>12</v>
      </c>
      <c r="D41" s="62">
        <v>9</v>
      </c>
      <c r="E41" s="63" t="s">
        <v>155</v>
      </c>
      <c r="F41" s="62">
        <v>8</v>
      </c>
      <c r="G41" s="63" t="s">
        <v>158</v>
      </c>
      <c r="H41" s="63" t="s">
        <v>155</v>
      </c>
      <c r="I41" s="63" t="s">
        <v>157</v>
      </c>
      <c r="J41" s="63" t="s">
        <v>155</v>
      </c>
      <c r="K41" s="63" t="s">
        <v>155</v>
      </c>
      <c r="L41" s="63" t="s">
        <v>194</v>
      </c>
      <c r="M41" s="63" t="s">
        <v>155</v>
      </c>
    </row>
    <row r="42" spans="1:13" ht="19.25" customHeight="1">
      <c r="A42" s="31" t="s">
        <v>105</v>
      </c>
      <c r="B42" s="62">
        <v>11</v>
      </c>
      <c r="C42" s="62">
        <v>9</v>
      </c>
      <c r="D42" s="62">
        <v>9</v>
      </c>
      <c r="E42" s="63" t="s">
        <v>155</v>
      </c>
      <c r="F42" s="62">
        <v>11</v>
      </c>
      <c r="G42" s="63" t="s">
        <v>155</v>
      </c>
      <c r="H42" s="63" t="s">
        <v>155</v>
      </c>
      <c r="I42" s="63" t="s">
        <v>194</v>
      </c>
      <c r="J42" s="63" t="s">
        <v>179</v>
      </c>
      <c r="K42" s="63" t="s">
        <v>155</v>
      </c>
      <c r="L42" s="63" t="s">
        <v>164</v>
      </c>
      <c r="M42" s="63" t="s">
        <v>155</v>
      </c>
    </row>
    <row r="43" spans="1:13" ht="19.25" customHeight="1">
      <c r="A43" s="31" t="s">
        <v>106</v>
      </c>
      <c r="B43" s="62">
        <v>11</v>
      </c>
      <c r="C43" s="62">
        <v>12</v>
      </c>
      <c r="D43" s="62">
        <v>9</v>
      </c>
      <c r="E43" s="63" t="s">
        <v>155</v>
      </c>
      <c r="F43" s="62">
        <v>11</v>
      </c>
      <c r="G43" s="63" t="s">
        <v>155</v>
      </c>
      <c r="H43" s="63" t="s">
        <v>155</v>
      </c>
      <c r="I43" s="63" t="s">
        <v>166</v>
      </c>
      <c r="J43" s="63" t="s">
        <v>155</v>
      </c>
      <c r="K43" s="63" t="s">
        <v>155</v>
      </c>
      <c r="L43" s="63" t="s">
        <v>155</v>
      </c>
      <c r="M43" s="63" t="s">
        <v>197</v>
      </c>
    </row>
    <row r="44" spans="1:13" ht="19.25" customHeight="1">
      <c r="A44" s="31" t="s">
        <v>118</v>
      </c>
      <c r="B44" s="62">
        <v>11</v>
      </c>
      <c r="C44" s="62">
        <v>9</v>
      </c>
      <c r="D44" s="62">
        <v>9</v>
      </c>
      <c r="E44" s="63" t="s">
        <v>155</v>
      </c>
      <c r="F44" s="63" t="s">
        <v>155</v>
      </c>
      <c r="G44" s="63" t="s">
        <v>155</v>
      </c>
      <c r="H44" s="63" t="s">
        <v>198</v>
      </c>
      <c r="I44" s="63" t="s">
        <v>198</v>
      </c>
      <c r="J44" s="63" t="s">
        <v>198</v>
      </c>
      <c r="K44" s="63" t="s">
        <v>155</v>
      </c>
      <c r="L44" s="63" t="s">
        <v>155</v>
      </c>
      <c r="M44" s="63" t="s">
        <v>155</v>
      </c>
    </row>
    <row r="45" spans="1:13" ht="19.25" customHeight="1">
      <c r="A45" s="31" t="s">
        <v>50</v>
      </c>
      <c r="B45" s="62">
        <v>11</v>
      </c>
      <c r="C45" s="62">
        <v>9</v>
      </c>
      <c r="D45" s="63" t="s">
        <v>155</v>
      </c>
      <c r="E45" s="62">
        <v>10</v>
      </c>
      <c r="F45" s="63" t="s">
        <v>155</v>
      </c>
      <c r="G45" s="63" t="s">
        <v>155</v>
      </c>
      <c r="H45" s="63" t="s">
        <v>172</v>
      </c>
      <c r="I45" s="63" t="s">
        <v>172</v>
      </c>
      <c r="J45" s="63" t="s">
        <v>155</v>
      </c>
      <c r="K45" s="63" t="s">
        <v>172</v>
      </c>
      <c r="L45" s="63" t="s">
        <v>155</v>
      </c>
      <c r="M45" s="63" t="s">
        <v>155</v>
      </c>
    </row>
    <row r="46" spans="1:13" ht="19.25" customHeight="1">
      <c r="A46" s="31" t="s">
        <v>148</v>
      </c>
      <c r="B46" s="63" t="s">
        <v>155</v>
      </c>
      <c r="C46" s="62">
        <v>9</v>
      </c>
      <c r="D46" s="62">
        <v>9</v>
      </c>
      <c r="E46" s="63" t="s">
        <v>155</v>
      </c>
      <c r="F46" s="62">
        <v>8</v>
      </c>
      <c r="G46" s="63" t="s">
        <v>155</v>
      </c>
      <c r="H46" s="63" t="s">
        <v>155</v>
      </c>
      <c r="I46" s="63" t="s">
        <v>199</v>
      </c>
      <c r="J46" s="63" t="s">
        <v>199</v>
      </c>
      <c r="K46" s="63" t="s">
        <v>155</v>
      </c>
      <c r="L46" s="63" t="s">
        <v>199</v>
      </c>
      <c r="M46" s="63" t="s">
        <v>155</v>
      </c>
    </row>
    <row r="47" spans="1:13" ht="19.25" customHeight="1">
      <c r="A47" s="31" t="s">
        <v>149</v>
      </c>
      <c r="B47" s="63" t="s">
        <v>155</v>
      </c>
      <c r="C47" s="62">
        <v>9</v>
      </c>
      <c r="D47" s="62">
        <v>9</v>
      </c>
      <c r="E47" s="63" t="s">
        <v>155</v>
      </c>
      <c r="F47" s="62">
        <v>8</v>
      </c>
      <c r="G47" s="63" t="s">
        <v>155</v>
      </c>
      <c r="H47" s="63" t="s">
        <v>155</v>
      </c>
      <c r="I47" s="63" t="s">
        <v>200</v>
      </c>
      <c r="J47" s="63" t="s">
        <v>200</v>
      </c>
      <c r="K47" s="63" t="s">
        <v>155</v>
      </c>
      <c r="L47" s="63" t="s">
        <v>200</v>
      </c>
      <c r="M47" s="63" t="s">
        <v>155</v>
      </c>
    </row>
    <row r="48" spans="1:13" ht="19.25" customHeight="1">
      <c r="A48" s="31" t="s">
        <v>150</v>
      </c>
      <c r="B48" s="63" t="s">
        <v>155</v>
      </c>
      <c r="C48" s="62">
        <v>9</v>
      </c>
      <c r="D48" s="62">
        <v>9</v>
      </c>
      <c r="E48" s="63" t="s">
        <v>155</v>
      </c>
      <c r="F48" s="62">
        <v>8</v>
      </c>
      <c r="G48" s="63" t="s">
        <v>155</v>
      </c>
      <c r="H48" s="63" t="s">
        <v>155</v>
      </c>
      <c r="I48" s="63" t="s">
        <v>199</v>
      </c>
      <c r="J48" s="63" t="s">
        <v>199</v>
      </c>
      <c r="K48" s="63" t="s">
        <v>155</v>
      </c>
      <c r="L48" s="63" t="s">
        <v>199</v>
      </c>
      <c r="M48" s="63" t="s">
        <v>155</v>
      </c>
    </row>
    <row r="49" spans="1:13" ht="19.25" customHeight="1">
      <c r="A49" s="31" t="s">
        <v>151</v>
      </c>
      <c r="B49" s="63" t="s">
        <v>155</v>
      </c>
      <c r="C49" s="62">
        <v>9</v>
      </c>
      <c r="D49" s="62">
        <v>9</v>
      </c>
      <c r="E49" s="63" t="s">
        <v>155</v>
      </c>
      <c r="F49" s="62">
        <v>8</v>
      </c>
      <c r="G49" s="63" t="s">
        <v>155</v>
      </c>
      <c r="H49" s="63" t="s">
        <v>155</v>
      </c>
      <c r="I49" s="63" t="s">
        <v>172</v>
      </c>
      <c r="J49" s="63" t="s">
        <v>172</v>
      </c>
      <c r="K49" s="63" t="s">
        <v>155</v>
      </c>
      <c r="L49" s="63" t="s">
        <v>172</v>
      </c>
      <c r="M49" s="63" t="s">
        <v>155</v>
      </c>
    </row>
    <row r="52" spans="1:13" ht="19.25" customHeight="1">
      <c r="A52" s="88" t="s">
        <v>59</v>
      </c>
      <c r="B52" s="84" t="s">
        <v>60</v>
      </c>
      <c r="C52" s="99"/>
      <c r="D52" s="99"/>
      <c r="E52" s="99"/>
      <c r="F52" s="99"/>
      <c r="G52" s="100"/>
      <c r="H52" s="80" t="s">
        <v>61</v>
      </c>
      <c r="I52" s="81"/>
      <c r="J52" s="81"/>
      <c r="K52" s="81"/>
      <c r="L52" s="81"/>
      <c r="M52" s="105"/>
    </row>
    <row r="53" spans="1:13" ht="19.25" customHeight="1">
      <c r="A53" s="89"/>
      <c r="B53" s="58" t="s">
        <v>62</v>
      </c>
      <c r="C53" s="58" t="s">
        <v>63</v>
      </c>
      <c r="D53" s="58" t="s">
        <v>64</v>
      </c>
      <c r="E53" s="58" t="s">
        <v>65</v>
      </c>
      <c r="F53" s="58" t="s">
        <v>66</v>
      </c>
      <c r="G53" s="58" t="s">
        <v>67</v>
      </c>
      <c r="H53" s="59" t="s">
        <v>62</v>
      </c>
      <c r="I53" s="59" t="s">
        <v>63</v>
      </c>
      <c r="J53" s="59" t="s">
        <v>64</v>
      </c>
      <c r="K53" s="59" t="s">
        <v>65</v>
      </c>
      <c r="L53" s="59" t="s">
        <v>66</v>
      </c>
      <c r="M53" s="61" t="s">
        <v>68</v>
      </c>
    </row>
    <row r="54" spans="1:13" ht="19.25" customHeight="1">
      <c r="A54" s="90"/>
      <c r="B54" s="77" t="s">
        <v>107</v>
      </c>
      <c r="C54" s="78"/>
      <c r="D54" s="79"/>
      <c r="E54" s="77" t="s">
        <v>108</v>
      </c>
      <c r="F54" s="78"/>
      <c r="G54" s="79"/>
      <c r="H54" s="77" t="s">
        <v>107</v>
      </c>
      <c r="I54" s="78"/>
      <c r="J54" s="79"/>
      <c r="K54" s="77" t="s">
        <v>108</v>
      </c>
      <c r="L54" s="78"/>
      <c r="M54" s="79"/>
    </row>
    <row r="55" spans="1:13" ht="19.25" customHeight="1">
      <c r="A55" s="101" t="s">
        <v>202</v>
      </c>
      <c r="B55" s="64">
        <v>11</v>
      </c>
      <c r="C55" s="64">
        <v>12</v>
      </c>
      <c r="D55" s="64">
        <v>13</v>
      </c>
      <c r="E55" s="64" t="s">
        <v>155</v>
      </c>
      <c r="F55" s="64">
        <v>8</v>
      </c>
      <c r="G55" s="64" t="s">
        <v>155</v>
      </c>
      <c r="H55" s="64" t="s">
        <v>168</v>
      </c>
      <c r="I55" s="64" t="s">
        <v>168</v>
      </c>
      <c r="J55" s="64" t="s">
        <v>159</v>
      </c>
      <c r="K55" s="64" t="s">
        <v>155</v>
      </c>
      <c r="L55" s="64" t="s">
        <v>168</v>
      </c>
      <c r="M55" s="64" t="s">
        <v>155</v>
      </c>
    </row>
    <row r="56" spans="1:13" ht="19.25" customHeight="1">
      <c r="A56" s="102"/>
      <c r="B56" s="93">
        <v>4</v>
      </c>
      <c r="C56" s="94"/>
      <c r="D56" s="95"/>
      <c r="E56" s="93">
        <v>3</v>
      </c>
      <c r="F56" s="94"/>
      <c r="G56" s="95"/>
      <c r="H56" s="93" t="s">
        <v>204</v>
      </c>
      <c r="I56" s="94"/>
      <c r="J56" s="95"/>
      <c r="K56" s="93" t="s">
        <v>204</v>
      </c>
      <c r="L56" s="94"/>
      <c r="M56" s="95"/>
    </row>
    <row r="57" spans="1:13" ht="19.25" customHeight="1">
      <c r="A57" s="91" t="s">
        <v>109</v>
      </c>
      <c r="B57" s="62">
        <v>11</v>
      </c>
      <c r="C57" s="62">
        <v>9</v>
      </c>
      <c r="D57" s="62">
        <v>9</v>
      </c>
      <c r="E57" s="63" t="s">
        <v>155</v>
      </c>
      <c r="F57" s="63" t="s">
        <v>155</v>
      </c>
      <c r="G57" s="63" t="s">
        <v>155</v>
      </c>
      <c r="H57" s="63" t="s">
        <v>155</v>
      </c>
      <c r="I57" s="63" t="s">
        <v>203</v>
      </c>
      <c r="J57" s="63" t="s">
        <v>157</v>
      </c>
      <c r="K57" s="63" t="s">
        <v>155</v>
      </c>
      <c r="L57" s="63" t="s">
        <v>203</v>
      </c>
      <c r="M57" s="63" t="s">
        <v>178</v>
      </c>
    </row>
    <row r="58" spans="1:13" ht="19.25" customHeight="1">
      <c r="A58" s="92"/>
      <c r="B58" s="93">
        <v>4</v>
      </c>
      <c r="C58" s="94"/>
      <c r="D58" s="95"/>
      <c r="E58" s="93">
        <v>3</v>
      </c>
      <c r="F58" s="94"/>
      <c r="G58" s="95"/>
      <c r="H58" s="96" t="s">
        <v>205</v>
      </c>
      <c r="I58" s="97"/>
      <c r="J58" s="98"/>
      <c r="K58" s="96" t="s">
        <v>205</v>
      </c>
      <c r="L58" s="97"/>
      <c r="M58" s="98"/>
    </row>
  </sheetData>
  <mergeCells count="21">
    <mergeCell ref="A57:A58"/>
    <mergeCell ref="B58:D58"/>
    <mergeCell ref="E58:G58"/>
    <mergeCell ref="H58:J58"/>
    <mergeCell ref="K58:M58"/>
    <mergeCell ref="A55:A56"/>
    <mergeCell ref="B56:D56"/>
    <mergeCell ref="E56:G56"/>
    <mergeCell ref="H56:J56"/>
    <mergeCell ref="K56:M56"/>
    <mergeCell ref="H54:J54"/>
    <mergeCell ref="K54:M54"/>
    <mergeCell ref="H2:M2"/>
    <mergeCell ref="A1:M1"/>
    <mergeCell ref="B2:G2"/>
    <mergeCell ref="A2:A3"/>
    <mergeCell ref="A52:A54"/>
    <mergeCell ref="B54:D54"/>
    <mergeCell ref="E54:G54"/>
    <mergeCell ref="B52:G52"/>
    <mergeCell ref="H52:M52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A1:G151"/>
  <sheetViews>
    <sheetView workbookViewId="0" topLeftCell="A1">
      <selection activeCell="G16" sqref="G16"/>
    </sheetView>
  </sheetViews>
  <sheetFormatPr defaultColWidth="8.875" defaultRowHeight="18.75" customHeight="1"/>
  <cols>
    <col min="1" max="1" width="33.625" style="6" customWidth="1"/>
    <col min="2" max="3" width="8.50390625" style="7" bestFit="1" customWidth="1"/>
    <col min="4" max="4" width="10.125" style="7" bestFit="1" customWidth="1"/>
    <col min="5" max="5" width="11.875" style="7" customWidth="1"/>
    <col min="6" max="6" width="10.125" style="7" bestFit="1" customWidth="1"/>
    <col min="7" max="7" width="12.00390625" style="8" customWidth="1"/>
    <col min="8" max="16384" width="8.875" style="6" customWidth="1"/>
  </cols>
  <sheetData>
    <row r="1" spans="1:7" ht="28.75" customHeight="1">
      <c r="A1" s="103" t="s">
        <v>214</v>
      </c>
      <c r="B1" s="104"/>
      <c r="C1" s="104"/>
      <c r="D1" s="104"/>
      <c r="E1" s="104"/>
      <c r="F1" s="104"/>
      <c r="G1" s="104"/>
    </row>
    <row r="2" spans="1:7" ht="60.75" customHeight="1">
      <c r="A2" s="39" t="s">
        <v>110</v>
      </c>
      <c r="B2" s="39" t="s">
        <v>112</v>
      </c>
      <c r="C2" s="32" t="s">
        <v>113</v>
      </c>
      <c r="D2" s="39" t="s">
        <v>111</v>
      </c>
      <c r="E2" s="39" t="s">
        <v>114</v>
      </c>
      <c r="F2" s="39" t="s">
        <v>115</v>
      </c>
      <c r="G2" s="39" t="s">
        <v>116</v>
      </c>
    </row>
    <row r="3" spans="1:7" ht="19.25" customHeight="1">
      <c r="A3" s="65" t="s">
        <v>0</v>
      </c>
      <c r="B3" s="34">
        <v>79</v>
      </c>
      <c r="C3" s="35">
        <v>28</v>
      </c>
      <c r="D3" s="35">
        <v>28</v>
      </c>
      <c r="E3" s="33">
        <v>78.5</v>
      </c>
      <c r="F3" s="32">
        <v>43</v>
      </c>
      <c r="G3" s="32">
        <v>65.6</v>
      </c>
    </row>
    <row r="4" spans="1:7" ht="19.25" customHeight="1">
      <c r="A4" s="65" t="s">
        <v>1</v>
      </c>
      <c r="B4" s="34">
        <v>69</v>
      </c>
      <c r="C4" s="35">
        <v>22</v>
      </c>
      <c r="D4" s="35">
        <v>22</v>
      </c>
      <c r="E4" s="33">
        <v>85.34</v>
      </c>
      <c r="F4" s="32">
        <v>26</v>
      </c>
      <c r="G4" s="32">
        <v>76.09</v>
      </c>
    </row>
    <row r="5" spans="1:7" ht="19.25" customHeight="1">
      <c r="A5" s="65" t="s">
        <v>2</v>
      </c>
      <c r="B5" s="34">
        <v>71</v>
      </c>
      <c r="C5" s="35">
        <v>24</v>
      </c>
      <c r="D5" s="35">
        <v>24</v>
      </c>
      <c r="E5" s="33">
        <v>86.64</v>
      </c>
      <c r="F5" s="32">
        <v>41</v>
      </c>
      <c r="G5" s="32">
        <v>83.73</v>
      </c>
    </row>
    <row r="6" spans="1:7" ht="19.25" customHeight="1">
      <c r="A6" s="65" t="s">
        <v>131</v>
      </c>
      <c r="B6" s="34">
        <v>48</v>
      </c>
      <c r="C6" s="35">
        <v>7</v>
      </c>
      <c r="D6" s="35">
        <v>7</v>
      </c>
      <c r="E6" s="33">
        <v>86.71</v>
      </c>
      <c r="F6" s="32">
        <v>36</v>
      </c>
      <c r="G6" s="32">
        <v>77.27</v>
      </c>
    </row>
    <row r="7" spans="1:7" ht="19.25" customHeight="1">
      <c r="A7" s="65" t="s">
        <v>3</v>
      </c>
      <c r="B7" s="34">
        <v>86</v>
      </c>
      <c r="C7" s="35">
        <v>30</v>
      </c>
      <c r="D7" s="35">
        <v>30</v>
      </c>
      <c r="E7" s="33">
        <v>87.97</v>
      </c>
      <c r="F7" s="32">
        <v>47</v>
      </c>
      <c r="G7" s="32">
        <v>82.1</v>
      </c>
    </row>
    <row r="8" spans="1:7" ht="19.25" customHeight="1">
      <c r="A8" s="65" t="s">
        <v>4</v>
      </c>
      <c r="B8" s="34">
        <v>69</v>
      </c>
      <c r="C8" s="35">
        <v>22</v>
      </c>
      <c r="D8" s="35">
        <v>22</v>
      </c>
      <c r="E8" s="33">
        <v>88.77</v>
      </c>
      <c r="F8" s="32">
        <v>37</v>
      </c>
      <c r="G8" s="32">
        <v>83.59</v>
      </c>
    </row>
    <row r="9" spans="1:7" ht="19.25" customHeight="1">
      <c r="A9" s="65" t="s">
        <v>5</v>
      </c>
      <c r="B9" s="34">
        <v>36</v>
      </c>
      <c r="C9" s="35">
        <v>11</v>
      </c>
      <c r="D9" s="35">
        <v>11</v>
      </c>
      <c r="E9" s="33">
        <v>87.15</v>
      </c>
      <c r="F9" s="32">
        <v>20</v>
      </c>
      <c r="G9" s="32">
        <v>81.96</v>
      </c>
    </row>
    <row r="10" spans="1:7" ht="19.25" customHeight="1">
      <c r="A10" s="65" t="s">
        <v>206</v>
      </c>
      <c r="B10" s="34">
        <v>1</v>
      </c>
      <c r="C10" s="35">
        <v>2</v>
      </c>
      <c r="D10" s="35">
        <v>1</v>
      </c>
      <c r="E10" s="33">
        <v>82.67</v>
      </c>
      <c r="F10" s="32">
        <v>0</v>
      </c>
      <c r="G10" s="32">
        <v>82.67</v>
      </c>
    </row>
    <row r="11" spans="1:7" ht="19.25" customHeight="1">
      <c r="A11" s="65" t="s">
        <v>6</v>
      </c>
      <c r="B11" s="34">
        <v>66</v>
      </c>
      <c r="C11" s="35">
        <v>21</v>
      </c>
      <c r="D11" s="35">
        <v>21</v>
      </c>
      <c r="E11" s="33">
        <v>86.76</v>
      </c>
      <c r="F11" s="32">
        <v>41</v>
      </c>
      <c r="G11" s="32">
        <v>72.15</v>
      </c>
    </row>
    <row r="12" spans="1:7" ht="19.25" customHeight="1">
      <c r="A12" s="65" t="s">
        <v>7</v>
      </c>
      <c r="B12" s="34">
        <v>81</v>
      </c>
      <c r="C12" s="35">
        <v>24</v>
      </c>
      <c r="D12" s="35">
        <v>24</v>
      </c>
      <c r="E12" s="33">
        <v>85.5</v>
      </c>
      <c r="F12" s="32">
        <v>51</v>
      </c>
      <c r="G12" s="32">
        <v>81.1</v>
      </c>
    </row>
    <row r="13" spans="1:7" ht="19.25" customHeight="1">
      <c r="A13" s="65" t="s">
        <v>9</v>
      </c>
      <c r="B13" s="34">
        <v>53</v>
      </c>
      <c r="C13" s="35">
        <v>20</v>
      </c>
      <c r="D13" s="35">
        <v>20</v>
      </c>
      <c r="E13" s="33">
        <v>87.24</v>
      </c>
      <c r="F13" s="32">
        <v>26</v>
      </c>
      <c r="G13" s="32">
        <v>81.99</v>
      </c>
    </row>
    <row r="14" spans="1:7" ht="19.25" customHeight="1">
      <c r="A14" s="65" t="s">
        <v>8</v>
      </c>
      <c r="B14" s="34">
        <v>44</v>
      </c>
      <c r="C14" s="35">
        <v>16</v>
      </c>
      <c r="D14" s="35">
        <v>16</v>
      </c>
      <c r="E14" s="33">
        <v>89.44</v>
      </c>
      <c r="F14" s="32">
        <v>17</v>
      </c>
      <c r="G14" s="33">
        <v>87</v>
      </c>
    </row>
    <row r="15" spans="1:7" ht="19.25" customHeight="1">
      <c r="A15" s="65" t="s">
        <v>10</v>
      </c>
      <c r="B15" s="34">
        <v>63</v>
      </c>
      <c r="C15" s="35">
        <v>22</v>
      </c>
      <c r="D15" s="35">
        <v>22</v>
      </c>
      <c r="E15" s="33">
        <v>79.61</v>
      </c>
      <c r="F15" s="32">
        <v>35</v>
      </c>
      <c r="G15" s="32">
        <v>70.9</v>
      </c>
    </row>
    <row r="16" spans="1:7" ht="19.25" customHeight="1">
      <c r="A16" s="65" t="s">
        <v>11</v>
      </c>
      <c r="B16" s="34">
        <v>45</v>
      </c>
      <c r="C16" s="35">
        <v>16</v>
      </c>
      <c r="D16" s="35">
        <v>16</v>
      </c>
      <c r="E16" s="33">
        <v>67.38</v>
      </c>
      <c r="F16" s="32">
        <v>28</v>
      </c>
      <c r="G16" s="32">
        <v>57.75</v>
      </c>
    </row>
    <row r="17" spans="1:7" ht="19.25" customHeight="1">
      <c r="A17" s="65" t="s">
        <v>12</v>
      </c>
      <c r="B17" s="34">
        <v>51</v>
      </c>
      <c r="C17" s="35">
        <v>12</v>
      </c>
      <c r="D17" s="35">
        <v>12</v>
      </c>
      <c r="E17" s="33">
        <v>77.34</v>
      </c>
      <c r="F17" s="32">
        <v>37</v>
      </c>
      <c r="G17" s="32">
        <v>58.55</v>
      </c>
    </row>
    <row r="18" spans="1:7" ht="19.25" customHeight="1">
      <c r="A18" s="65" t="s">
        <v>48</v>
      </c>
      <c r="B18" s="34">
        <v>56</v>
      </c>
      <c r="C18" s="35">
        <v>20</v>
      </c>
      <c r="D18" s="35">
        <v>20</v>
      </c>
      <c r="E18" s="33">
        <v>84.95</v>
      </c>
      <c r="F18" s="32">
        <v>32</v>
      </c>
      <c r="G18" s="32">
        <v>74.22</v>
      </c>
    </row>
    <row r="19" spans="1:7" ht="19.25" customHeight="1">
      <c r="A19" s="66" t="s">
        <v>49</v>
      </c>
      <c r="B19" s="36">
        <v>57</v>
      </c>
      <c r="C19" s="37">
        <v>20</v>
      </c>
      <c r="D19" s="37">
        <v>20</v>
      </c>
      <c r="E19" s="38">
        <v>84.81</v>
      </c>
      <c r="F19" s="39">
        <v>34</v>
      </c>
      <c r="G19" s="39">
        <v>75.17</v>
      </c>
    </row>
    <row r="20" spans="1:7" ht="19.25" customHeight="1">
      <c r="A20" s="65" t="s">
        <v>14</v>
      </c>
      <c r="B20" s="34">
        <v>162</v>
      </c>
      <c r="C20" s="35">
        <v>52</v>
      </c>
      <c r="D20" s="35">
        <v>52</v>
      </c>
      <c r="E20" s="33">
        <v>82.45</v>
      </c>
      <c r="F20" s="32">
        <v>101</v>
      </c>
      <c r="G20" s="32">
        <v>73.84</v>
      </c>
    </row>
    <row r="21" spans="1:7" ht="19.25" customHeight="1">
      <c r="A21" s="65" t="s">
        <v>15</v>
      </c>
      <c r="B21" s="34">
        <v>165</v>
      </c>
      <c r="C21" s="35">
        <v>50</v>
      </c>
      <c r="D21" s="35">
        <v>50</v>
      </c>
      <c r="E21" s="33">
        <v>84.2</v>
      </c>
      <c r="F21" s="32">
        <v>101</v>
      </c>
      <c r="G21" s="32">
        <v>79.6</v>
      </c>
    </row>
    <row r="22" spans="1:7" ht="19.25" customHeight="1">
      <c r="A22" s="65" t="s">
        <v>16</v>
      </c>
      <c r="B22" s="34">
        <v>51</v>
      </c>
      <c r="C22" s="35">
        <v>19</v>
      </c>
      <c r="D22" s="35">
        <v>19</v>
      </c>
      <c r="E22" s="33">
        <v>84.39</v>
      </c>
      <c r="F22" s="32">
        <v>23</v>
      </c>
      <c r="G22" s="32">
        <v>78.77</v>
      </c>
    </row>
    <row r="23" spans="1:7" ht="19.25" customHeight="1">
      <c r="A23" s="65" t="s">
        <v>18</v>
      </c>
      <c r="B23" s="34">
        <v>56</v>
      </c>
      <c r="C23" s="35">
        <v>20</v>
      </c>
      <c r="D23" s="35">
        <v>20</v>
      </c>
      <c r="E23" s="33">
        <v>88.42</v>
      </c>
      <c r="F23" s="32">
        <v>30</v>
      </c>
      <c r="G23" s="32">
        <v>84.92</v>
      </c>
    </row>
    <row r="24" spans="1:7" ht="19.25" customHeight="1">
      <c r="A24" s="65" t="s">
        <v>19</v>
      </c>
      <c r="B24" s="34">
        <v>67</v>
      </c>
      <c r="C24" s="42">
        <v>22</v>
      </c>
      <c r="D24" s="42">
        <v>22</v>
      </c>
      <c r="E24" s="33">
        <v>86.79</v>
      </c>
      <c r="F24" s="32">
        <v>34</v>
      </c>
      <c r="G24" s="32">
        <v>78.66</v>
      </c>
    </row>
    <row r="25" spans="1:7" ht="19.25" customHeight="1">
      <c r="A25" s="65" t="s">
        <v>17</v>
      </c>
      <c r="B25" s="34">
        <v>108</v>
      </c>
      <c r="C25" s="42">
        <v>26</v>
      </c>
      <c r="D25" s="42">
        <v>26</v>
      </c>
      <c r="E25" s="33">
        <v>90.02</v>
      </c>
      <c r="F25" s="32">
        <v>64</v>
      </c>
      <c r="G25" s="32">
        <v>84.17</v>
      </c>
    </row>
    <row r="26" spans="1:7" ht="19.25" customHeight="1">
      <c r="A26" s="65" t="s">
        <v>13</v>
      </c>
      <c r="B26" s="34">
        <v>48</v>
      </c>
      <c r="C26" s="35">
        <v>10</v>
      </c>
      <c r="D26" s="35">
        <v>10</v>
      </c>
      <c r="E26" s="33">
        <v>90.29</v>
      </c>
      <c r="F26" s="32">
        <v>31</v>
      </c>
      <c r="G26" s="32">
        <v>81.95</v>
      </c>
    </row>
    <row r="27" spans="1:7" ht="19.25" customHeight="1">
      <c r="A27" s="65" t="s">
        <v>207</v>
      </c>
      <c r="B27" s="34">
        <v>9</v>
      </c>
      <c r="C27" s="35">
        <v>3</v>
      </c>
      <c r="D27" s="35">
        <v>3</v>
      </c>
      <c r="E27" s="33">
        <v>88.11</v>
      </c>
      <c r="F27" s="32">
        <v>6</v>
      </c>
      <c r="G27" s="32">
        <v>85.32</v>
      </c>
    </row>
    <row r="28" spans="1:7" ht="19.25" customHeight="1">
      <c r="A28" s="65" t="s">
        <v>132</v>
      </c>
      <c r="B28" s="34">
        <v>67</v>
      </c>
      <c r="C28" s="35">
        <v>17</v>
      </c>
      <c r="D28" s="35">
        <v>17</v>
      </c>
      <c r="E28" s="33">
        <v>86.27</v>
      </c>
      <c r="F28" s="32">
        <v>48</v>
      </c>
      <c r="G28" s="32">
        <v>80.33</v>
      </c>
    </row>
    <row r="29" spans="1:7" ht="19.25" customHeight="1">
      <c r="A29" s="65" t="s">
        <v>20</v>
      </c>
      <c r="B29" s="34">
        <v>72</v>
      </c>
      <c r="C29" s="35">
        <v>22</v>
      </c>
      <c r="D29" s="35">
        <v>22</v>
      </c>
      <c r="E29" s="33">
        <v>83.49</v>
      </c>
      <c r="F29" s="32">
        <v>45</v>
      </c>
      <c r="G29" s="32">
        <v>77.38</v>
      </c>
    </row>
    <row r="30" spans="1:7" ht="19.25" customHeight="1">
      <c r="A30" s="65" t="s">
        <v>21</v>
      </c>
      <c r="B30" s="34">
        <v>68</v>
      </c>
      <c r="C30" s="35">
        <v>29</v>
      </c>
      <c r="D30" s="35">
        <v>29</v>
      </c>
      <c r="E30" s="33">
        <v>82.95</v>
      </c>
      <c r="F30" s="32">
        <v>38</v>
      </c>
      <c r="G30" s="32">
        <v>77.04</v>
      </c>
    </row>
    <row r="31" spans="1:7" ht="19.25" customHeight="1">
      <c r="A31" s="65" t="s">
        <v>22</v>
      </c>
      <c r="B31" s="34">
        <v>75</v>
      </c>
      <c r="C31" s="35">
        <v>24</v>
      </c>
      <c r="D31" s="35">
        <v>24</v>
      </c>
      <c r="E31" s="33">
        <v>83.57</v>
      </c>
      <c r="F31" s="32">
        <v>39</v>
      </c>
      <c r="G31" s="32">
        <v>79.06</v>
      </c>
    </row>
    <row r="32" spans="1:7" ht="19.25" customHeight="1">
      <c r="A32" s="65" t="s">
        <v>23</v>
      </c>
      <c r="B32" s="34">
        <v>46</v>
      </c>
      <c r="C32" s="35">
        <v>19</v>
      </c>
      <c r="D32" s="35">
        <v>19</v>
      </c>
      <c r="E32" s="33">
        <v>82.65</v>
      </c>
      <c r="F32" s="32">
        <v>25</v>
      </c>
      <c r="G32" s="32">
        <v>75.97</v>
      </c>
    </row>
    <row r="33" spans="1:7" ht="19.25" customHeight="1">
      <c r="A33" s="65" t="s">
        <v>24</v>
      </c>
      <c r="B33" s="34">
        <v>41</v>
      </c>
      <c r="C33" s="35">
        <v>16</v>
      </c>
      <c r="D33" s="35">
        <v>16</v>
      </c>
      <c r="E33" s="33">
        <v>83.95</v>
      </c>
      <c r="F33" s="32">
        <v>19</v>
      </c>
      <c r="G33" s="32">
        <v>81.45</v>
      </c>
    </row>
    <row r="34" spans="1:7" ht="19.25" customHeight="1">
      <c r="A34" s="65" t="s">
        <v>25</v>
      </c>
      <c r="B34" s="34">
        <v>46</v>
      </c>
      <c r="C34" s="35">
        <v>14</v>
      </c>
      <c r="D34" s="35">
        <v>14</v>
      </c>
      <c r="E34" s="33">
        <v>83.97</v>
      </c>
      <c r="F34" s="32">
        <v>18</v>
      </c>
      <c r="G34" s="32">
        <v>80.08</v>
      </c>
    </row>
    <row r="35" spans="1:7" ht="19.25" customHeight="1">
      <c r="A35" s="65" t="s">
        <v>26</v>
      </c>
      <c r="B35" s="34">
        <v>37</v>
      </c>
      <c r="C35" s="35">
        <v>13</v>
      </c>
      <c r="D35" s="35">
        <v>13</v>
      </c>
      <c r="E35" s="33">
        <v>81.96</v>
      </c>
      <c r="F35" s="32">
        <v>12</v>
      </c>
      <c r="G35" s="32">
        <v>79.04</v>
      </c>
    </row>
    <row r="36" spans="1:7" ht="19.25" customHeight="1">
      <c r="A36" s="65" t="s">
        <v>27</v>
      </c>
      <c r="B36" s="34">
        <v>53</v>
      </c>
      <c r="C36" s="35">
        <v>19</v>
      </c>
      <c r="D36" s="35">
        <v>19</v>
      </c>
      <c r="E36" s="33">
        <v>86.85</v>
      </c>
      <c r="F36" s="32">
        <v>30</v>
      </c>
      <c r="G36" s="32">
        <v>83.1</v>
      </c>
    </row>
    <row r="37" spans="1:7" ht="19.25" customHeight="1">
      <c r="A37" s="65" t="s">
        <v>28</v>
      </c>
      <c r="B37" s="34">
        <v>42</v>
      </c>
      <c r="C37" s="35">
        <v>20</v>
      </c>
      <c r="D37" s="35">
        <v>20</v>
      </c>
      <c r="E37" s="33">
        <v>83.02</v>
      </c>
      <c r="F37" s="32">
        <v>18</v>
      </c>
      <c r="G37" s="32">
        <v>80.99</v>
      </c>
    </row>
    <row r="38" spans="1:7" ht="19.25" customHeight="1">
      <c r="A38" s="65" t="s">
        <v>29</v>
      </c>
      <c r="B38" s="34">
        <v>46</v>
      </c>
      <c r="C38" s="35">
        <v>18</v>
      </c>
      <c r="D38" s="35">
        <v>18</v>
      </c>
      <c r="E38" s="33">
        <v>86.56</v>
      </c>
      <c r="F38" s="32">
        <v>11</v>
      </c>
      <c r="G38" s="32">
        <v>85.3</v>
      </c>
    </row>
    <row r="39" spans="1:7" ht="19.25" customHeight="1">
      <c r="A39" s="65" t="s">
        <v>30</v>
      </c>
      <c r="B39" s="34">
        <v>78</v>
      </c>
      <c r="C39" s="35">
        <v>24</v>
      </c>
      <c r="D39" s="35">
        <v>24</v>
      </c>
      <c r="E39" s="33">
        <v>83.67</v>
      </c>
      <c r="F39" s="32">
        <v>53</v>
      </c>
      <c r="G39" s="32">
        <v>77.63</v>
      </c>
    </row>
    <row r="40" spans="1:7" ht="19.25" customHeight="1">
      <c r="A40" s="65" t="s">
        <v>31</v>
      </c>
      <c r="B40" s="34">
        <v>41</v>
      </c>
      <c r="C40" s="35">
        <v>15</v>
      </c>
      <c r="D40" s="35">
        <v>15</v>
      </c>
      <c r="E40" s="33">
        <v>86.23</v>
      </c>
      <c r="F40" s="32">
        <v>23</v>
      </c>
      <c r="G40" s="32">
        <v>82.02</v>
      </c>
    </row>
    <row r="41" spans="1:7" ht="19.25" customHeight="1">
      <c r="A41" s="65" t="s">
        <v>32</v>
      </c>
      <c r="B41" s="34">
        <v>16</v>
      </c>
      <c r="C41" s="35">
        <v>9</v>
      </c>
      <c r="D41" s="35">
        <v>9</v>
      </c>
      <c r="E41" s="33">
        <v>83.06</v>
      </c>
      <c r="F41" s="32">
        <v>5</v>
      </c>
      <c r="G41" s="32">
        <v>79.75</v>
      </c>
    </row>
    <row r="42" spans="1:7" ht="19.25" customHeight="1">
      <c r="A42" s="65" t="s">
        <v>33</v>
      </c>
      <c r="B42" s="34">
        <v>30</v>
      </c>
      <c r="C42" s="35">
        <v>7</v>
      </c>
      <c r="D42" s="35">
        <v>7</v>
      </c>
      <c r="E42" s="33">
        <v>85.01</v>
      </c>
      <c r="F42" s="32">
        <v>16</v>
      </c>
      <c r="G42" s="32">
        <v>80.94</v>
      </c>
    </row>
    <row r="43" spans="1:7" ht="19.25" customHeight="1">
      <c r="A43" s="65" t="s">
        <v>34</v>
      </c>
      <c r="B43" s="34">
        <v>128</v>
      </c>
      <c r="C43" s="35">
        <v>47</v>
      </c>
      <c r="D43" s="35">
        <v>47</v>
      </c>
      <c r="E43" s="33">
        <v>86.2</v>
      </c>
      <c r="F43" s="32">
        <v>74</v>
      </c>
      <c r="G43" s="32">
        <v>76.61</v>
      </c>
    </row>
    <row r="44" spans="1:7" ht="19.25" customHeight="1">
      <c r="A44" s="65" t="s">
        <v>35</v>
      </c>
      <c r="B44" s="34">
        <v>130</v>
      </c>
      <c r="C44" s="35">
        <v>35</v>
      </c>
      <c r="D44" s="35">
        <v>35</v>
      </c>
      <c r="E44" s="33">
        <v>89.07</v>
      </c>
      <c r="F44" s="32">
        <v>68</v>
      </c>
      <c r="G44" s="32">
        <v>81.44</v>
      </c>
    </row>
    <row r="45" spans="1:7" ht="19.25" customHeight="1">
      <c r="A45" s="65" t="s">
        <v>208</v>
      </c>
      <c r="B45" s="34">
        <v>63</v>
      </c>
      <c r="C45" s="42">
        <v>7</v>
      </c>
      <c r="D45" s="42">
        <v>7</v>
      </c>
      <c r="E45" s="33">
        <v>87.2</v>
      </c>
      <c r="F45" s="32">
        <v>55</v>
      </c>
      <c r="G45" s="32">
        <v>78</v>
      </c>
    </row>
    <row r="46" spans="1:7" ht="19.25" customHeight="1">
      <c r="A46" s="65" t="s">
        <v>209</v>
      </c>
      <c r="B46" s="34">
        <v>34</v>
      </c>
      <c r="C46" s="42">
        <v>4</v>
      </c>
      <c r="D46" s="42">
        <v>4</v>
      </c>
      <c r="E46" s="33">
        <v>88.46</v>
      </c>
      <c r="F46" s="32">
        <v>29</v>
      </c>
      <c r="G46" s="32">
        <v>79.8</v>
      </c>
    </row>
    <row r="47" spans="1:7" ht="19.25" customHeight="1">
      <c r="A47" s="65" t="s">
        <v>210</v>
      </c>
      <c r="B47" s="34">
        <v>19</v>
      </c>
      <c r="C47" s="42">
        <v>4</v>
      </c>
      <c r="D47" s="42">
        <v>4</v>
      </c>
      <c r="E47" s="33">
        <v>88.14</v>
      </c>
      <c r="F47" s="32">
        <v>14</v>
      </c>
      <c r="G47" s="32">
        <v>76</v>
      </c>
    </row>
    <row r="48" spans="1:7" ht="19.25" customHeight="1">
      <c r="A48" s="65" t="s">
        <v>211</v>
      </c>
      <c r="B48" s="40">
        <v>50</v>
      </c>
      <c r="C48" s="42">
        <v>13</v>
      </c>
      <c r="D48" s="42">
        <v>13</v>
      </c>
      <c r="E48" s="41">
        <v>86.43</v>
      </c>
      <c r="F48" s="41">
        <v>37</v>
      </c>
      <c r="G48" s="41">
        <v>76</v>
      </c>
    </row>
    <row r="49" spans="1:7" ht="19.25" customHeight="1">
      <c r="A49" s="65" t="s">
        <v>212</v>
      </c>
      <c r="B49" s="34">
        <v>29</v>
      </c>
      <c r="C49" s="42">
        <v>10</v>
      </c>
      <c r="D49" s="42">
        <v>10</v>
      </c>
      <c r="E49" s="33">
        <v>83.78</v>
      </c>
      <c r="F49" s="32">
        <v>16</v>
      </c>
      <c r="G49" s="32">
        <v>75.28</v>
      </c>
    </row>
    <row r="50" spans="1:7" ht="19.25" customHeight="1">
      <c r="A50" s="67" t="s">
        <v>213</v>
      </c>
      <c r="B50" s="68">
        <v>50</v>
      </c>
      <c r="C50" s="68">
        <v>9</v>
      </c>
      <c r="D50" s="68">
        <v>9</v>
      </c>
      <c r="E50" s="68">
        <v>89.46</v>
      </c>
      <c r="F50" s="68">
        <v>38</v>
      </c>
      <c r="G50" s="68">
        <v>75.45</v>
      </c>
    </row>
    <row r="51" spans="2:7" ht="19.25" customHeight="1">
      <c r="B51" s="6"/>
      <c r="C51" s="6"/>
      <c r="D51" s="6"/>
      <c r="E51" s="6"/>
      <c r="F51" s="6"/>
      <c r="G51" s="6"/>
    </row>
    <row r="52" spans="2:7" ht="19.25" customHeight="1">
      <c r="B52" s="6"/>
      <c r="C52" s="6"/>
      <c r="D52" s="6"/>
      <c r="E52" s="6"/>
      <c r="F52" s="6"/>
      <c r="G52" s="6"/>
    </row>
    <row r="53" spans="2:7" ht="19.25" customHeight="1">
      <c r="B53" s="6"/>
      <c r="C53" s="6"/>
      <c r="D53" s="6"/>
      <c r="E53" s="6"/>
      <c r="F53" s="6"/>
      <c r="G53" s="6"/>
    </row>
    <row r="54" spans="2:7" ht="19.25" customHeight="1">
      <c r="B54" s="6"/>
      <c r="C54" s="6"/>
      <c r="D54" s="6"/>
      <c r="E54" s="6"/>
      <c r="F54" s="6"/>
      <c r="G54" s="6"/>
    </row>
    <row r="55" spans="2:7" ht="19.25" customHeight="1">
      <c r="B55" s="6"/>
      <c r="C55" s="6"/>
      <c r="D55" s="6"/>
      <c r="E55" s="6"/>
      <c r="F55" s="6"/>
      <c r="G55" s="6"/>
    </row>
    <row r="56" spans="2:7" ht="19.25" customHeight="1">
      <c r="B56" s="6"/>
      <c r="C56" s="6"/>
      <c r="D56" s="6"/>
      <c r="E56" s="6"/>
      <c r="F56" s="6"/>
      <c r="G56" s="6"/>
    </row>
    <row r="57" spans="2:7" ht="19.25" customHeight="1">
      <c r="B57" s="6"/>
      <c r="C57" s="6"/>
      <c r="D57" s="6"/>
      <c r="E57" s="6"/>
      <c r="F57" s="6"/>
      <c r="G57" s="6"/>
    </row>
    <row r="58" spans="2:7" ht="19.25" customHeight="1">
      <c r="B58" s="6"/>
      <c r="C58" s="6"/>
      <c r="D58" s="6"/>
      <c r="E58" s="6"/>
      <c r="F58" s="6"/>
      <c r="G58" s="6"/>
    </row>
    <row r="59" spans="2:7" ht="19.25" customHeight="1">
      <c r="B59" s="6"/>
      <c r="C59" s="6"/>
      <c r="D59" s="6"/>
      <c r="E59" s="6"/>
      <c r="F59" s="6"/>
      <c r="G59" s="6"/>
    </row>
    <row r="60" spans="2:7" ht="19.25" customHeight="1">
      <c r="B60" s="6"/>
      <c r="C60" s="6"/>
      <c r="D60" s="6"/>
      <c r="E60" s="6"/>
      <c r="F60" s="6"/>
      <c r="G60" s="6"/>
    </row>
    <row r="61" spans="2:7" ht="19.25" customHeight="1">
      <c r="B61" s="6"/>
      <c r="C61" s="6"/>
      <c r="D61" s="6"/>
      <c r="E61" s="6"/>
      <c r="F61" s="6"/>
      <c r="G61" s="6"/>
    </row>
    <row r="62" spans="2:7" ht="19.25" customHeight="1">
      <c r="B62" s="6"/>
      <c r="C62" s="6"/>
      <c r="D62" s="6"/>
      <c r="E62" s="6"/>
      <c r="F62" s="6"/>
      <c r="G62" s="6"/>
    </row>
    <row r="63" spans="2:7" ht="19.25" customHeight="1">
      <c r="B63" s="6"/>
      <c r="C63" s="6"/>
      <c r="D63" s="6"/>
      <c r="E63" s="6"/>
      <c r="F63" s="6"/>
      <c r="G63" s="6"/>
    </row>
    <row r="64" spans="2:7" ht="19.25" customHeight="1">
      <c r="B64" s="6"/>
      <c r="C64" s="6"/>
      <c r="D64" s="6"/>
      <c r="E64" s="6"/>
      <c r="F64" s="6"/>
      <c r="G64" s="6"/>
    </row>
    <row r="65" spans="2:7" ht="19.25" customHeight="1">
      <c r="B65" s="6"/>
      <c r="C65" s="6"/>
      <c r="D65" s="6"/>
      <c r="E65" s="6"/>
      <c r="F65" s="6"/>
      <c r="G65" s="6"/>
    </row>
    <row r="66" spans="2:7" ht="19.25" customHeight="1">
      <c r="B66" s="6"/>
      <c r="C66" s="6"/>
      <c r="D66" s="6"/>
      <c r="E66" s="6"/>
      <c r="F66" s="6"/>
      <c r="G66" s="6"/>
    </row>
    <row r="67" spans="2:7" ht="19.25" customHeight="1">
      <c r="B67" s="6"/>
      <c r="C67" s="6"/>
      <c r="D67" s="6"/>
      <c r="E67" s="6"/>
      <c r="F67" s="6"/>
      <c r="G67" s="6"/>
    </row>
    <row r="68" spans="2:7" ht="19.25" customHeight="1">
      <c r="B68" s="6"/>
      <c r="C68" s="6"/>
      <c r="D68" s="6"/>
      <c r="E68" s="6"/>
      <c r="F68" s="6"/>
      <c r="G68" s="6"/>
    </row>
    <row r="69" spans="2:7" ht="19.25" customHeight="1">
      <c r="B69" s="6"/>
      <c r="C69" s="6"/>
      <c r="D69" s="6"/>
      <c r="E69" s="6"/>
      <c r="F69" s="6"/>
      <c r="G69" s="6"/>
    </row>
    <row r="70" spans="2:7" ht="19.25" customHeight="1">
      <c r="B70" s="6"/>
      <c r="C70" s="6"/>
      <c r="D70" s="6"/>
      <c r="E70" s="6"/>
      <c r="F70" s="6"/>
      <c r="G70" s="6"/>
    </row>
    <row r="71" spans="2:7" ht="19.25" customHeight="1">
      <c r="B71" s="6"/>
      <c r="C71" s="6"/>
      <c r="D71" s="6"/>
      <c r="E71" s="6"/>
      <c r="F71" s="6"/>
      <c r="G71" s="6"/>
    </row>
    <row r="72" spans="2:7" ht="19.25" customHeight="1">
      <c r="B72" s="6"/>
      <c r="C72" s="6"/>
      <c r="D72" s="6"/>
      <c r="E72" s="6"/>
      <c r="F72" s="6"/>
      <c r="G72" s="6"/>
    </row>
    <row r="73" spans="2:7" ht="19.25" customHeight="1">
      <c r="B73" s="6"/>
      <c r="C73" s="6"/>
      <c r="D73" s="6"/>
      <c r="E73" s="6"/>
      <c r="F73" s="6"/>
      <c r="G73" s="6"/>
    </row>
    <row r="74" spans="2:7" ht="19.25" customHeight="1">
      <c r="B74" s="6"/>
      <c r="C74" s="6"/>
      <c r="D74" s="6"/>
      <c r="E74" s="6"/>
      <c r="F74" s="6"/>
      <c r="G74" s="6"/>
    </row>
    <row r="75" spans="2:7" ht="19.25" customHeight="1">
      <c r="B75" s="6"/>
      <c r="C75" s="6"/>
      <c r="D75" s="6"/>
      <c r="E75" s="6"/>
      <c r="F75" s="6"/>
      <c r="G75" s="6"/>
    </row>
    <row r="76" spans="2:7" ht="19.25" customHeight="1">
      <c r="B76" s="6"/>
      <c r="C76" s="6"/>
      <c r="D76" s="6"/>
      <c r="E76" s="6"/>
      <c r="F76" s="6"/>
      <c r="G76" s="6"/>
    </row>
    <row r="77" spans="2:7" ht="19.25" customHeight="1">
      <c r="B77" s="6"/>
      <c r="C77" s="6"/>
      <c r="D77" s="6"/>
      <c r="E77" s="6"/>
      <c r="F77" s="6"/>
      <c r="G77" s="6"/>
    </row>
    <row r="78" spans="2:7" ht="19.25" customHeight="1">
      <c r="B78" s="6"/>
      <c r="C78" s="6"/>
      <c r="D78" s="6"/>
      <c r="E78" s="6"/>
      <c r="F78" s="6"/>
      <c r="G78" s="6"/>
    </row>
    <row r="79" spans="2:7" ht="19.25" customHeight="1">
      <c r="B79" s="6"/>
      <c r="C79" s="6"/>
      <c r="D79" s="6"/>
      <c r="E79" s="6"/>
      <c r="F79" s="6"/>
      <c r="G79" s="6"/>
    </row>
    <row r="80" spans="2:7" ht="19.25" customHeight="1">
      <c r="B80" s="6"/>
      <c r="C80" s="6"/>
      <c r="D80" s="6"/>
      <c r="E80" s="6"/>
      <c r="F80" s="6"/>
      <c r="G80" s="6"/>
    </row>
    <row r="81" spans="2:7" ht="19.25" customHeight="1">
      <c r="B81" s="6"/>
      <c r="C81" s="6"/>
      <c r="D81" s="6"/>
      <c r="E81" s="6"/>
      <c r="F81" s="6"/>
      <c r="G81" s="6"/>
    </row>
    <row r="82" spans="2:7" ht="19.25" customHeight="1">
      <c r="B82" s="6"/>
      <c r="C82" s="6"/>
      <c r="D82" s="6"/>
      <c r="E82" s="6"/>
      <c r="F82" s="6"/>
      <c r="G82" s="6"/>
    </row>
    <row r="83" spans="2:7" ht="19.25" customHeight="1">
      <c r="B83" s="6"/>
      <c r="C83" s="6"/>
      <c r="D83" s="6"/>
      <c r="E83" s="6"/>
      <c r="F83" s="6"/>
      <c r="G83" s="6"/>
    </row>
    <row r="84" spans="2:7" ht="19.25" customHeight="1">
      <c r="B84" s="6"/>
      <c r="C84" s="6"/>
      <c r="D84" s="6"/>
      <c r="E84" s="6"/>
      <c r="F84" s="6"/>
      <c r="G84" s="6"/>
    </row>
    <row r="85" spans="2:7" ht="19.25" customHeight="1">
      <c r="B85" s="6"/>
      <c r="C85" s="6"/>
      <c r="D85" s="6"/>
      <c r="E85" s="6"/>
      <c r="F85" s="6"/>
      <c r="G85" s="6"/>
    </row>
    <row r="86" spans="2:7" ht="19.25" customHeight="1">
      <c r="B86" s="6"/>
      <c r="C86" s="6"/>
      <c r="D86" s="6"/>
      <c r="E86" s="6"/>
      <c r="F86" s="6"/>
      <c r="G86" s="6"/>
    </row>
    <row r="87" spans="2:7" ht="19.25" customHeight="1">
      <c r="B87" s="6"/>
      <c r="C87" s="6"/>
      <c r="D87" s="6"/>
      <c r="E87" s="6"/>
      <c r="F87" s="6"/>
      <c r="G87" s="6"/>
    </row>
    <row r="88" spans="2:7" ht="19.25" customHeight="1">
      <c r="B88" s="6"/>
      <c r="C88" s="6"/>
      <c r="D88" s="6"/>
      <c r="E88" s="6"/>
      <c r="F88" s="6"/>
      <c r="G88" s="6"/>
    </row>
    <row r="89" spans="2:7" ht="19.25" customHeight="1">
      <c r="B89" s="6"/>
      <c r="C89" s="6"/>
      <c r="D89" s="6"/>
      <c r="E89" s="6"/>
      <c r="F89" s="6"/>
      <c r="G89" s="6"/>
    </row>
    <row r="90" spans="2:7" ht="19.25" customHeight="1">
      <c r="B90" s="6"/>
      <c r="C90" s="6"/>
      <c r="D90" s="6"/>
      <c r="E90" s="6"/>
      <c r="F90" s="6"/>
      <c r="G90" s="6"/>
    </row>
    <row r="91" spans="2:7" ht="19.25" customHeight="1">
      <c r="B91" s="6"/>
      <c r="C91" s="6"/>
      <c r="D91" s="6"/>
      <c r="E91" s="6"/>
      <c r="F91" s="6"/>
      <c r="G91" s="6"/>
    </row>
    <row r="92" spans="2:7" ht="19.25" customHeight="1">
      <c r="B92" s="6"/>
      <c r="C92" s="6"/>
      <c r="D92" s="6"/>
      <c r="E92" s="6"/>
      <c r="F92" s="6"/>
      <c r="G92" s="6"/>
    </row>
    <row r="93" spans="2:7" ht="19.25" customHeight="1">
      <c r="B93" s="6"/>
      <c r="C93" s="6"/>
      <c r="D93" s="6"/>
      <c r="E93" s="6"/>
      <c r="F93" s="6"/>
      <c r="G93" s="6"/>
    </row>
    <row r="94" spans="2:7" ht="19.25" customHeight="1">
      <c r="B94" s="6"/>
      <c r="C94" s="6"/>
      <c r="D94" s="6"/>
      <c r="E94" s="6"/>
      <c r="F94" s="6"/>
      <c r="G94" s="6"/>
    </row>
    <row r="95" spans="2:7" ht="19.25" customHeight="1">
      <c r="B95" s="6"/>
      <c r="C95" s="6"/>
      <c r="D95" s="6"/>
      <c r="E95" s="6"/>
      <c r="F95" s="6"/>
      <c r="G95" s="6"/>
    </row>
    <row r="96" spans="2:7" ht="19.25" customHeight="1">
      <c r="B96" s="6"/>
      <c r="C96" s="6"/>
      <c r="D96" s="6"/>
      <c r="E96" s="6"/>
      <c r="F96" s="6"/>
      <c r="G96" s="6"/>
    </row>
    <row r="97" spans="2:7" ht="19.25" customHeight="1">
      <c r="B97" s="6"/>
      <c r="C97" s="6"/>
      <c r="D97" s="6"/>
      <c r="E97" s="6"/>
      <c r="F97" s="6"/>
      <c r="G97" s="6"/>
    </row>
    <row r="98" spans="2:7" ht="19.25" customHeight="1">
      <c r="B98" s="6"/>
      <c r="C98" s="6"/>
      <c r="D98" s="6"/>
      <c r="E98" s="6"/>
      <c r="F98" s="6"/>
      <c r="G98" s="6"/>
    </row>
    <row r="99" spans="2:7" ht="19.25" customHeight="1">
      <c r="B99" s="6"/>
      <c r="C99" s="6"/>
      <c r="D99" s="6"/>
      <c r="E99" s="6"/>
      <c r="F99" s="6"/>
      <c r="G99" s="6"/>
    </row>
    <row r="100" spans="2:7" ht="19.25" customHeight="1">
      <c r="B100" s="6"/>
      <c r="C100" s="6"/>
      <c r="D100" s="6"/>
      <c r="E100" s="6"/>
      <c r="F100" s="6"/>
      <c r="G100" s="6"/>
    </row>
    <row r="101" spans="2:7" ht="19.25" customHeight="1">
      <c r="B101" s="6"/>
      <c r="C101" s="6"/>
      <c r="D101" s="6"/>
      <c r="E101" s="6"/>
      <c r="F101" s="6"/>
      <c r="G101" s="6"/>
    </row>
    <row r="102" spans="2:7" ht="19.25" customHeight="1">
      <c r="B102" s="6"/>
      <c r="C102" s="6"/>
      <c r="D102" s="6"/>
      <c r="E102" s="6"/>
      <c r="F102" s="6"/>
      <c r="G102" s="6"/>
    </row>
    <row r="103" spans="2:7" ht="19.25" customHeight="1">
      <c r="B103" s="6"/>
      <c r="C103" s="6"/>
      <c r="D103" s="6"/>
      <c r="E103" s="6"/>
      <c r="F103" s="6"/>
      <c r="G103" s="6"/>
    </row>
    <row r="104" spans="2:7" ht="19.25" customHeight="1">
      <c r="B104" s="6"/>
      <c r="C104" s="6"/>
      <c r="D104" s="6"/>
      <c r="E104" s="6"/>
      <c r="F104" s="6"/>
      <c r="G104" s="6"/>
    </row>
    <row r="105" spans="2:7" ht="19.25" customHeight="1">
      <c r="B105" s="6"/>
      <c r="C105" s="6"/>
      <c r="D105" s="6"/>
      <c r="E105" s="6"/>
      <c r="F105" s="6"/>
      <c r="G105" s="6"/>
    </row>
    <row r="106" spans="2:7" ht="19.25" customHeight="1">
      <c r="B106" s="6"/>
      <c r="C106" s="6"/>
      <c r="D106" s="6"/>
      <c r="E106" s="6"/>
      <c r="F106" s="6"/>
      <c r="G106" s="6"/>
    </row>
    <row r="107" spans="2:7" ht="19.25" customHeight="1">
      <c r="B107" s="6"/>
      <c r="C107" s="6"/>
      <c r="D107" s="6"/>
      <c r="E107" s="6"/>
      <c r="F107" s="6"/>
      <c r="G107" s="6"/>
    </row>
    <row r="108" spans="2:7" ht="19.25" customHeight="1">
      <c r="B108" s="6"/>
      <c r="C108" s="6"/>
      <c r="D108" s="6"/>
      <c r="E108" s="6"/>
      <c r="F108" s="6"/>
      <c r="G108" s="6"/>
    </row>
    <row r="109" spans="2:7" ht="19.25" customHeight="1">
      <c r="B109" s="6"/>
      <c r="C109" s="6"/>
      <c r="D109" s="6"/>
      <c r="E109" s="6"/>
      <c r="F109" s="6"/>
      <c r="G109" s="6"/>
    </row>
    <row r="110" spans="2:7" ht="19.25" customHeight="1">
      <c r="B110" s="6"/>
      <c r="C110" s="6"/>
      <c r="D110" s="6"/>
      <c r="E110" s="6"/>
      <c r="F110" s="6"/>
      <c r="G110" s="6"/>
    </row>
    <row r="111" spans="2:7" ht="19.25" customHeight="1">
      <c r="B111" s="6"/>
      <c r="C111" s="6"/>
      <c r="D111" s="6"/>
      <c r="E111" s="6"/>
      <c r="F111" s="6"/>
      <c r="G111" s="6"/>
    </row>
    <row r="112" spans="2:7" ht="19.25" customHeight="1">
      <c r="B112" s="6"/>
      <c r="C112" s="6"/>
      <c r="D112" s="6"/>
      <c r="E112" s="6"/>
      <c r="F112" s="6"/>
      <c r="G112" s="6"/>
    </row>
    <row r="113" spans="2:7" ht="19.25" customHeight="1">
      <c r="B113" s="6"/>
      <c r="C113" s="6"/>
      <c r="D113" s="6"/>
      <c r="E113" s="6"/>
      <c r="F113" s="6"/>
      <c r="G113" s="6"/>
    </row>
    <row r="114" spans="2:7" ht="19.25" customHeight="1">
      <c r="B114" s="6"/>
      <c r="C114" s="6"/>
      <c r="D114" s="6"/>
      <c r="E114" s="6"/>
      <c r="F114" s="6"/>
      <c r="G114" s="6"/>
    </row>
    <row r="115" spans="2:7" ht="19.25" customHeight="1">
      <c r="B115" s="6"/>
      <c r="C115" s="6"/>
      <c r="D115" s="6"/>
      <c r="E115" s="6"/>
      <c r="F115" s="6"/>
      <c r="G115" s="6"/>
    </row>
    <row r="116" spans="2:7" ht="19.25" customHeight="1">
      <c r="B116" s="6"/>
      <c r="C116" s="6"/>
      <c r="D116" s="6"/>
      <c r="E116" s="6"/>
      <c r="F116" s="6"/>
      <c r="G116" s="6"/>
    </row>
    <row r="117" spans="2:7" ht="19.25" customHeight="1">
      <c r="B117" s="6"/>
      <c r="C117" s="6"/>
      <c r="D117" s="6"/>
      <c r="E117" s="6"/>
      <c r="F117" s="6"/>
      <c r="G117" s="6"/>
    </row>
    <row r="118" spans="2:7" ht="19.25" customHeight="1">
      <c r="B118" s="6"/>
      <c r="C118" s="6"/>
      <c r="D118" s="6"/>
      <c r="E118" s="6"/>
      <c r="F118" s="6"/>
      <c r="G118" s="6"/>
    </row>
    <row r="119" spans="2:7" ht="19.25" customHeight="1">
      <c r="B119" s="6"/>
      <c r="C119" s="6"/>
      <c r="D119" s="6"/>
      <c r="E119" s="6"/>
      <c r="F119" s="6"/>
      <c r="G119" s="6"/>
    </row>
    <row r="120" spans="2:7" ht="19.25" customHeight="1">
      <c r="B120" s="6"/>
      <c r="C120" s="6"/>
      <c r="D120" s="6"/>
      <c r="E120" s="6"/>
      <c r="F120" s="6"/>
      <c r="G120" s="6"/>
    </row>
    <row r="121" spans="2:7" ht="19.25" customHeight="1">
      <c r="B121" s="6"/>
      <c r="C121" s="6"/>
      <c r="D121" s="6"/>
      <c r="E121" s="6"/>
      <c r="F121" s="6"/>
      <c r="G121" s="6"/>
    </row>
    <row r="122" spans="2:7" ht="19.25" customHeight="1">
      <c r="B122" s="6"/>
      <c r="C122" s="6"/>
      <c r="D122" s="6"/>
      <c r="E122" s="6"/>
      <c r="F122" s="6"/>
      <c r="G122" s="6"/>
    </row>
    <row r="123" spans="2:7" ht="19.25" customHeight="1">
      <c r="B123" s="6"/>
      <c r="C123" s="6"/>
      <c r="D123" s="6"/>
      <c r="E123" s="6"/>
      <c r="F123" s="6"/>
      <c r="G123" s="6"/>
    </row>
    <row r="124" spans="2:7" ht="19.25" customHeight="1">
      <c r="B124" s="6"/>
      <c r="C124" s="6"/>
      <c r="D124" s="6"/>
      <c r="E124" s="6"/>
      <c r="F124" s="6"/>
      <c r="G124" s="6"/>
    </row>
    <row r="125" spans="2:7" ht="19.25" customHeight="1">
      <c r="B125" s="6"/>
      <c r="C125" s="6"/>
      <c r="D125" s="6"/>
      <c r="E125" s="6"/>
      <c r="F125" s="6"/>
      <c r="G125" s="6"/>
    </row>
    <row r="126" spans="2:7" ht="19.25" customHeight="1">
      <c r="B126" s="6"/>
      <c r="C126" s="6"/>
      <c r="D126" s="6"/>
      <c r="E126" s="6"/>
      <c r="F126" s="6"/>
      <c r="G126" s="6"/>
    </row>
    <row r="127" spans="2:7" ht="19.25" customHeight="1">
      <c r="B127" s="6"/>
      <c r="C127" s="6"/>
      <c r="D127" s="6"/>
      <c r="E127" s="6"/>
      <c r="F127" s="6"/>
      <c r="G127" s="6"/>
    </row>
    <row r="128" spans="2:7" ht="19.25" customHeight="1">
      <c r="B128" s="6"/>
      <c r="C128" s="6"/>
      <c r="D128" s="6"/>
      <c r="E128" s="6"/>
      <c r="F128" s="6"/>
      <c r="G128" s="6"/>
    </row>
    <row r="129" spans="2:7" ht="19.25" customHeight="1">
      <c r="B129" s="6"/>
      <c r="C129" s="6"/>
      <c r="D129" s="6"/>
      <c r="E129" s="6"/>
      <c r="F129" s="6"/>
      <c r="G129" s="6"/>
    </row>
    <row r="130" spans="2:7" ht="19.25" customHeight="1">
      <c r="B130" s="6"/>
      <c r="C130" s="6"/>
      <c r="D130" s="6"/>
      <c r="E130" s="6"/>
      <c r="F130" s="6"/>
      <c r="G130" s="6"/>
    </row>
    <row r="131" spans="2:7" ht="19.25" customHeight="1">
      <c r="B131" s="6"/>
      <c r="C131" s="6"/>
      <c r="D131" s="6"/>
      <c r="E131" s="6"/>
      <c r="F131" s="6"/>
      <c r="G131" s="6"/>
    </row>
    <row r="132" spans="2:7" ht="19.25" customHeight="1">
      <c r="B132" s="6"/>
      <c r="C132" s="6"/>
      <c r="D132" s="6"/>
      <c r="E132" s="6"/>
      <c r="F132" s="6"/>
      <c r="G132" s="6"/>
    </row>
    <row r="133" spans="2:7" ht="19.25" customHeight="1">
      <c r="B133" s="6"/>
      <c r="C133" s="6"/>
      <c r="D133" s="6"/>
      <c r="E133" s="6"/>
      <c r="F133" s="6"/>
      <c r="G133" s="6"/>
    </row>
    <row r="134" spans="2:7" ht="19.25" customHeight="1">
      <c r="B134" s="6"/>
      <c r="C134" s="6"/>
      <c r="D134" s="6"/>
      <c r="E134" s="6"/>
      <c r="F134" s="6"/>
      <c r="G134" s="6"/>
    </row>
    <row r="135" spans="2:7" ht="19.25" customHeight="1">
      <c r="B135" s="6"/>
      <c r="C135" s="6"/>
      <c r="D135" s="6"/>
      <c r="E135" s="6"/>
      <c r="F135" s="6"/>
      <c r="G135" s="6"/>
    </row>
    <row r="136" spans="2:7" ht="19.25" customHeight="1">
      <c r="B136" s="6"/>
      <c r="C136" s="6"/>
      <c r="D136" s="6"/>
      <c r="E136" s="6"/>
      <c r="F136" s="6"/>
      <c r="G136" s="6"/>
    </row>
    <row r="137" spans="2:7" ht="19.25" customHeight="1">
      <c r="B137" s="6"/>
      <c r="C137" s="6"/>
      <c r="D137" s="6"/>
      <c r="E137" s="6"/>
      <c r="F137" s="6"/>
      <c r="G137" s="6"/>
    </row>
    <row r="138" spans="2:7" ht="19.25" customHeight="1">
      <c r="B138" s="6"/>
      <c r="C138" s="6"/>
      <c r="D138" s="6"/>
      <c r="E138" s="6"/>
      <c r="F138" s="6"/>
      <c r="G138" s="6"/>
    </row>
    <row r="139" spans="2:7" ht="19.25" customHeight="1">
      <c r="B139" s="6"/>
      <c r="C139" s="6"/>
      <c r="D139" s="6"/>
      <c r="E139" s="6"/>
      <c r="F139" s="6"/>
      <c r="G139" s="6"/>
    </row>
    <row r="140" spans="2:7" ht="19.25" customHeight="1">
      <c r="B140" s="6"/>
      <c r="C140" s="6"/>
      <c r="D140" s="6"/>
      <c r="E140" s="6"/>
      <c r="F140" s="6"/>
      <c r="G140" s="6"/>
    </row>
    <row r="141" spans="2:7" ht="19.25" customHeight="1">
      <c r="B141" s="6"/>
      <c r="C141" s="6"/>
      <c r="D141" s="6"/>
      <c r="E141" s="6"/>
      <c r="F141" s="6"/>
      <c r="G141" s="6"/>
    </row>
    <row r="142" spans="2:7" ht="19.25" customHeight="1">
      <c r="B142" s="6"/>
      <c r="C142" s="6"/>
      <c r="D142" s="6"/>
      <c r="E142" s="6"/>
      <c r="F142" s="6"/>
      <c r="G142" s="6"/>
    </row>
    <row r="143" spans="2:7" ht="19.25" customHeight="1">
      <c r="B143" s="6"/>
      <c r="C143" s="6"/>
      <c r="D143" s="6"/>
      <c r="E143" s="6"/>
      <c r="F143" s="6"/>
      <c r="G143" s="6"/>
    </row>
    <row r="144" spans="2:7" ht="19.25" customHeight="1">
      <c r="B144" s="6"/>
      <c r="C144" s="6"/>
      <c r="D144" s="6"/>
      <c r="E144" s="6"/>
      <c r="F144" s="6"/>
      <c r="G144" s="6"/>
    </row>
    <row r="145" spans="2:7" ht="19.25" customHeight="1">
      <c r="B145" s="6"/>
      <c r="C145" s="6"/>
      <c r="D145" s="6"/>
      <c r="E145" s="6"/>
      <c r="F145" s="6"/>
      <c r="G145" s="6"/>
    </row>
    <row r="146" spans="2:7" ht="19.25" customHeight="1">
      <c r="B146" s="6"/>
      <c r="C146" s="6"/>
      <c r="D146" s="6"/>
      <c r="E146" s="6"/>
      <c r="F146" s="6"/>
      <c r="G146" s="6"/>
    </row>
    <row r="147" spans="2:7" ht="19.25" customHeight="1">
      <c r="B147" s="6"/>
      <c r="C147" s="6"/>
      <c r="D147" s="6"/>
      <c r="E147" s="6"/>
      <c r="F147" s="6"/>
      <c r="G147" s="6"/>
    </row>
    <row r="148" spans="2:7" ht="19.25" customHeight="1">
      <c r="B148" s="6"/>
      <c r="C148" s="6"/>
      <c r="D148" s="6"/>
      <c r="E148" s="6"/>
      <c r="F148" s="6"/>
      <c r="G148" s="6"/>
    </row>
    <row r="149" spans="2:7" ht="19.25" customHeight="1">
      <c r="B149" s="6"/>
      <c r="C149" s="6"/>
      <c r="D149" s="6"/>
      <c r="E149" s="6"/>
      <c r="F149" s="6"/>
      <c r="G149" s="6"/>
    </row>
    <row r="150" spans="2:7" ht="19.25" customHeight="1">
      <c r="B150" s="6"/>
      <c r="C150" s="6"/>
      <c r="D150" s="6"/>
      <c r="E150" s="6"/>
      <c r="F150" s="6"/>
      <c r="G150" s="6"/>
    </row>
    <row r="151" spans="2:7" ht="19.25" customHeight="1">
      <c r="B151" s="6"/>
      <c r="C151" s="6"/>
      <c r="D151" s="6"/>
      <c r="E151" s="6"/>
      <c r="F151" s="6"/>
      <c r="G151" s="6"/>
    </row>
  </sheetData>
  <mergeCells count="1">
    <mergeCell ref="A1:G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2020-08-22T05:56:26Z</cp:lastPrinted>
  <dcterms:created xsi:type="dcterms:W3CDTF">2014-08-07T05:52:52Z</dcterms:created>
  <dcterms:modified xsi:type="dcterms:W3CDTF">2021-12-30T00:15:20Z</dcterms:modified>
  <cp:category/>
  <cp:version/>
  <cp:contentType/>
  <cp:contentStatus/>
</cp:coreProperties>
</file>